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Users/chris/Google Drive/1. Main Folder/SGS/15 24-25 footprint /2. Data Analysis/"/>
    </mc:Choice>
  </mc:AlternateContent>
  <xr:revisionPtr revIDLastSave="0" documentId="13_ncr:1_{F58A9DA2-4855-034F-85B6-5246252D9696}" xr6:coauthVersionLast="47" xr6:coauthVersionMax="47" xr10:uidLastSave="{00000000-0000-0000-0000-000000000000}"/>
  <bookViews>
    <workbookView xWindow="3100" yWindow="1400" windowWidth="19420" windowHeight="10300" activeTab="1" xr2:uid="{B38F15F0-F9E3-4BB7-BD76-D4C29042F374}"/>
  </bookViews>
  <sheets>
    <sheet name="SECR_24-25" sheetId="12" r:id="rId1"/>
    <sheet name="Graphs" sheetId="11" r:id="rId2"/>
    <sheet name="SECR"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av_unk_car_miles_cf">'[1]Carbon factors'!$X$40</definedName>
    <definedName name="bus_miles">[2]Greyfleet!$E$13</definedName>
    <definedName name="Coll_Diesel">#REF!</definedName>
    <definedName name="coll_elec">'[3]Elec data'!$R$11</definedName>
    <definedName name="Coll_Gas">'[3]Gas data'!$P$16</definedName>
    <definedName name="Coll_Gen">#REF!</definedName>
    <definedName name="Coll_GF">#REF!</definedName>
    <definedName name="coll_paper">'[3]Water Paper'!$G$22</definedName>
    <definedName name="coll_pet">#REF!</definedName>
    <definedName name="Coll_Petrol">#REF!</definedName>
    <definedName name="coll_pgs_cf">[2]Spend!$L$46</definedName>
    <definedName name="Coll_refrig">#REF!</definedName>
    <definedName name="Coll_Water">'[3]Water Paper'!$M$12</definedName>
    <definedName name="ColumnDataR">'[4]HHM Filton Main '!$C$450</definedName>
    <definedName name="Cprice">'[5] Energy Table'!$M$26</definedName>
    <definedName name="DataTable">'[4]HHM Filton Main '!$D$52:$AY$416</definedName>
    <definedName name="df_wtt">#REF!</definedName>
    <definedName name="dies_cf">'[1]Carbon factors'!$C$8</definedName>
    <definedName name="dies_co2e">#REF!</definedName>
    <definedName name="dies_kwh_l">'[1]Carbon factors'!$G$10</definedName>
    <definedName name="dies_wtt_cf">'[1]Carbon factors'!$C$56</definedName>
    <definedName name="dies_wtt_co2e">#REF!</definedName>
    <definedName name="diesel">#REF!</definedName>
    <definedName name="diesel_Kwh_l">'[2]2022 Carbon factors'!$H$14</definedName>
    <definedName name="EAirQPr">'[5] Energy Table'!$M$27</definedName>
    <definedName name="ef_gas_grosscv">'[6]DESNZ Factors 2025'!$D$108</definedName>
    <definedName name="elec_22_sc2">'[2]2022 Carbon factors'!$F$38</definedName>
    <definedName name="elec_cf">'[1]Carbon factors'!$E$17</definedName>
    <definedName name="elec_co2e">'[1]Elec data'!$Q$14</definedName>
    <definedName name="elec_cons_co2e">'[1]2122_2223'!$D$7</definedName>
    <definedName name="elec_td_22">'[2]2022 Carbon factors'!$F$69</definedName>
    <definedName name="elec_td_cf">'[1]Carbon factors'!$F$79</definedName>
    <definedName name="elec_wtt_22">'[2]2022 Carbon factors'!$F$64</definedName>
    <definedName name="elec_wtt_cf">'[1]Carbon factors'!$E$78</definedName>
    <definedName name="elec_wtt_gen_22">'[2]2022 Carbon factors'!$F$61</definedName>
    <definedName name="Elec218">'[5] Energy Table'!$M$7</definedName>
    <definedName name="Elec219">'[5] Energy Table'!$M$9</definedName>
    <definedName name="Elec318">'[5] Energy Table'!$M$8</definedName>
    <definedName name="Elec319">'[5] Energy Table'!$M$10</definedName>
    <definedName name="ElecAvPr">'[5] Energy Table'!$Q$8</definedName>
    <definedName name="ElecM">'[5] Energy Table'!$M$11</definedName>
    <definedName name="fug_co2e">#REF!</definedName>
    <definedName name="gas_co2e">'[1]Gas data'!$Q$13</definedName>
    <definedName name="gas_wtt_22">'[2]2022 Carbon factors'!$D$46</definedName>
    <definedName name="GasAirQPr">'[5] Energy Table'!$M$28</definedName>
    <definedName name="GasAvPr">'[5] Energy Table'!$Q$10</definedName>
    <definedName name="GasC">'[5] Energy Table'!$M$21</definedName>
    <definedName name="gf_mileage">[1]Greyfleet!$E$17</definedName>
    <definedName name="gf_WTT">#REF!</definedName>
    <definedName name="gf_wtt_co2e">#REF!</definedName>
    <definedName name="greyf_co2e">#REF!</definedName>
    <definedName name="greyf_wtt_cf">'[1]Carbon factors'!$I$72</definedName>
    <definedName name="greyfl_gr_kwh">[6]Greyfleet!$G$37</definedName>
    <definedName name="greyfl_tCO2">[6]Greyfleet!$F$37</definedName>
    <definedName name="greyfleet_co2e">'[1]2122_2223'!$D$8</definedName>
    <definedName name="greyfleet_mileage">[7]Greyfleet!$E$14</definedName>
    <definedName name="Hours">'[5] Energy Table'!$Q$23</definedName>
    <definedName name="liq_dies_wtt_22_cf">'[2]2022 Carbon factors'!$D$50</definedName>
    <definedName name="liq_pet_wtt_cf_22">'[2]2022 Carbon factors'!$D$56</definedName>
    <definedName name="liqfuel_dies_cf_22">'[2]2022 Carbon factors'!$D$12</definedName>
    <definedName name="liqfuel_pet_cf_22">'[2]2022 Carbon factors'!$D$18</definedName>
    <definedName name="miles_kwh">'[1]Carbon factors'!$I$101</definedName>
    <definedName name="nat_gas_sc1_22">'[2]2022 Carbon factors'!$D$8</definedName>
    <definedName name="natgas_cf">'[1]Carbon factors'!$C$6</definedName>
    <definedName name="natgas_wtt_cf">'[1]Carbon factors'!$C$54</definedName>
    <definedName name="ncv_gcv">'[1]Carbon factors'!$K$12</definedName>
    <definedName name="NGas118">'[5] Energy Table'!$M$12</definedName>
    <definedName name="NGas119">'[5] Energy Table'!$M$14</definedName>
    <definedName name="NGas318">'[5] Energy Table'!$M$13</definedName>
    <definedName name="NGas319">'[5] Energy Table'!$M$15</definedName>
    <definedName name="Opp1CO2S">'[5]Savings Calcs'!$D$21</definedName>
    <definedName name="Opp1Cost">'[5]Savings Calcs'!$D$45</definedName>
    <definedName name="Opp1CS">'[5]Savings Calcs'!$D$20</definedName>
    <definedName name="Opp1ES">'[5]Savings Calcs'!$D$19</definedName>
    <definedName name="Opp1EXT">'[5]Savings Calcs'!$D$22</definedName>
    <definedName name="Opp1Na">'[5]Savings Calcs'!$C$8</definedName>
    <definedName name="Opp2CO2S">'[5]Savings Calcs'!#REF!</definedName>
    <definedName name="Opp2Cost">'[5]Savings Calcs'!#REF!</definedName>
    <definedName name="Opp2CS">'[5]Savings Calcs'!#REF!</definedName>
    <definedName name="Opp2ES">'[5]Savings Calcs'!#REF!</definedName>
    <definedName name="Opp2Na">'[5]Savings Calcs'!#REF!</definedName>
    <definedName name="Opp3CO2S">'[5]Savings Calcs'!$D$62</definedName>
    <definedName name="Opp3Cost">'[5]Savings Calcs'!$D$68</definedName>
    <definedName name="Opp3CS">'[5]Savings Calcs'!$D$61</definedName>
    <definedName name="Opp3ES">'[5]Savings Calcs'!$D$60</definedName>
    <definedName name="Opp3EXT">'[5]Savings Calcs'!$D$63</definedName>
    <definedName name="Opp3Na">'[5]Savings Calcs'!$C$51</definedName>
    <definedName name="Opp4CO2S">'[5]Savings Calcs'!#REF!</definedName>
    <definedName name="Opp4Cost">'[5]Savings Calcs'!#REF!</definedName>
    <definedName name="Opp4CS">'[5]Savings Calcs'!#REF!</definedName>
    <definedName name="Opp4ES">'[5]Savings Calcs'!#REF!</definedName>
    <definedName name="Opp4Na">'[5]Savings Calcs'!#REF!</definedName>
    <definedName name="Opp5CO2S">'[5]Savings Calcs'!$D$115</definedName>
    <definedName name="Opp5Cost">'[5]Savings Calcs'!$D$122</definedName>
    <definedName name="Opp5CS">'[5]Savings Calcs'!$D$114</definedName>
    <definedName name="Opp5ES">'[5]Savings Calcs'!$D$113</definedName>
    <definedName name="Opp5EXT">'[5]Savings Calcs'!$D$116</definedName>
    <definedName name="Opp5Na">'[5]Savings Calcs'!$B$90</definedName>
    <definedName name="Opp6CO2S">'[5]Savings Calcs'!$D$157</definedName>
    <definedName name="Opp6Cost">'[5]Savings Calcs'!$D$163</definedName>
    <definedName name="Opp6CS">'[5]Savings Calcs'!$D$156</definedName>
    <definedName name="Opp6ES">'[5]Savings Calcs'!$D$155</definedName>
    <definedName name="Opp6EXT">'[5]Savings Calcs'!$D$158</definedName>
    <definedName name="Opp6Na">'[5]Savings Calcs'!$C$144</definedName>
    <definedName name="Opp7CO2S">'[5]Savings Calcs'!#REF!</definedName>
    <definedName name="Opp7Cost">'[5]Savings Calcs'!#REF!</definedName>
    <definedName name="Opp7CS">'[5]Savings Calcs'!#REF!</definedName>
    <definedName name="Opp7ES">'[5]Savings Calcs'!#REF!</definedName>
    <definedName name="Opp7Na">'[5]Savings Calcs'!#REF!</definedName>
    <definedName name="Opp8CO2S">'[5]Savings Calcs'!#REF!</definedName>
    <definedName name="Opp8Cost">'[5]Savings Calcs'!#REF!</definedName>
    <definedName name="Opp8CS">'[5]Savings Calcs'!#REF!</definedName>
    <definedName name="Opp8ES">'[5]Savings Calcs'!#REF!</definedName>
    <definedName name="Opp8Na">'[5]Savings Calcs'!#REF!</definedName>
    <definedName name="Owned_operated_trans_co2e">'[1]2122_2223'!$D$5</definedName>
    <definedName name="pap_use_cf_22">'[2]2022 Carbon factors'!$H$184</definedName>
    <definedName name="paper_cf">'[1]Carbon factors'!$G$47</definedName>
    <definedName name="paper_co2e">'[1]Water Paper'!$M$25</definedName>
    <definedName name="pet_cf">'[1]Carbon factors'!$C$12</definedName>
    <definedName name="pet_co2e">#REF!</definedName>
    <definedName name="pet_kwh_l">'[1]Carbon factors'!$G$14</definedName>
    <definedName name="pet_wtt_cf">'[1]Carbon factors'!$C$60</definedName>
    <definedName name="pet_wtt_co2e">#REF!</definedName>
    <definedName name="Petrol">#REF!</definedName>
    <definedName name="petrol_kwh_l">'[2]2022 Carbon factors'!$H$20</definedName>
    <definedName name="pgs_co2e">'[1]22-23 PGS'!$P$131</definedName>
    <definedName name="refrigerant_cf">'[1]Carbon factors'!$C$21</definedName>
    <definedName name="RO2Cost">'[5]Renewables Opps'!$D$79</definedName>
    <definedName name="RO2CS">'[5]Renewables Opps'!$D$70</definedName>
    <definedName name="RO2ES">'[5]Renewables Opps'!$D$67</definedName>
    <definedName name="RO2EXT">'[5]Renewables Opps'!$D$71</definedName>
    <definedName name="RO2Na">'[5]Renewables Opps'!$C$54</definedName>
    <definedName name="RO3CO2S">'[5]Renewables Opps'!#REF!</definedName>
    <definedName name="RO3Cost">'[5]Renewables Opps'!#REF!</definedName>
    <definedName name="RO3CS">'[5]Renewables Opps'!#REF!</definedName>
    <definedName name="RO3ES">'[5]Renewables Opps'!#REF!</definedName>
    <definedName name="RO3EXT">'[5]Renewables Opps'!#REF!</definedName>
    <definedName name="RO3Na">'[5]Renewables Opps'!#REF!</definedName>
    <definedName name="sofia_diesel_tot">'[7]Liquid Fuels &amp; Fug'!$F$13</definedName>
    <definedName name="stationary_comb_co2e">'[1]2122_2223'!$D$4</definedName>
    <definedName name="tot_dies">#REF!</definedName>
    <definedName name="tot_elec">'[1]Elec data'!$R$12</definedName>
    <definedName name="tot_foul">'[2]Water Paper'!$O$13</definedName>
    <definedName name="tot_gas">'[1]Gas data'!$P$13</definedName>
    <definedName name="tot_pap_coll">'[2]Water Paper'!$G$23</definedName>
    <definedName name="tot_pet">#REF!</definedName>
    <definedName name="tot_water">'[2]Water Paper'!$N$13</definedName>
    <definedName name="total_elec_kwh">'[6]Elec data'!$P$14</definedName>
    <definedName name="total_elec_tco2e">'[6]Elec data'!$Q$14</definedName>
    <definedName name="total_fuel_kwh">'[6]Scope 1. Liquid Fuels &amp; Fug'!$K$14</definedName>
    <definedName name="total_fuel_tco2e">'[6]Scope 1. Liquid Fuels &amp; Fug'!$H$14</definedName>
    <definedName name="total_gas_kwh">'[6]Scope 1. Gas data'!$P$13</definedName>
    <definedName name="unknown_car_sc1_22">'[2]2022 Carbon factors'!$Y$33</definedName>
    <definedName name="unknown_car_wtt_cf_22">'[2]2022 Carbon factors'!$J$176</definedName>
    <definedName name="upstream_elec_cf">'[1]Carbon factors'!$G$79</definedName>
    <definedName name="upstreamelec_co2e">'[1]Elec data'!$U$14</definedName>
    <definedName name="upstreamnatgas_co2e">'[1]Gas data'!$T$14</definedName>
    <definedName name="w_board_cf_22">'[2]2022 Carbon factors'!$G$148</definedName>
    <definedName name="w_comm_cf_22">'[2]2022 Carbon factors'!$H$113</definedName>
    <definedName name="w_constr_cf_22">'[2]2022 Carbon factors'!$G$86</definedName>
    <definedName name="w_garden_22">'[2]2022 Carbon factors'!$H$111</definedName>
    <definedName name="w_metal_cf_22">'[2]2022 Carbon factors'!$G$92</definedName>
    <definedName name="w_mixedpap_cf_22">'[2]2022 Carbon factors'!$G$149</definedName>
    <definedName name="w_org_cf_22">'[2]2022 Carbon factors'!$H$110</definedName>
    <definedName name="w_plaster_cf_22">'[2]2022 Carbon factors'!$G$95</definedName>
    <definedName name="w_scrapmet_22">'[2]2022 Carbon factors'!$G$129</definedName>
    <definedName name="w_wood_cf_22">'[2]2022 Carbon factors'!$G$97</definedName>
    <definedName name="waste_co2e">[1]Waste!$D$7</definedName>
    <definedName name="wat_sup_22_sc3">'[2]2022 Carbon factors'!$E$74</definedName>
    <definedName name="wat_treat_22_sc3">'[2]2022 Carbon factors'!$E$78</definedName>
    <definedName name="watersupply_cf">'[1]Carbon factors'!$D$24</definedName>
    <definedName name="watfoul_co2e">'[1]Water Paper'!$L$17</definedName>
    <definedName name="watsup_co2e">'[1]Water Paper'!$J$17</definedName>
    <definedName name="wattreat_cf">'[1]Carbon factors'!$D$28</definedName>
    <definedName name="WFH_CF">'[1]Carbon factors'!$C$87</definedName>
    <definedName name="wfh_co2e">'[1]commuting pivot'!$I$14</definedName>
    <definedName name="wtt_td_sc3">'[2]Fuel + Energy (WTT, T&amp;D)'!$D$7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4" l="1"/>
  <c r="Q30" i="12"/>
  <c r="G30" i="12"/>
  <c r="T29" i="4"/>
  <c r="I30" i="4" s="1"/>
  <c r="H22" i="4"/>
  <c r="H23" i="4"/>
  <c r="H24" i="4"/>
  <c r="H25" i="4"/>
  <c r="H21" i="4"/>
  <c r="G14" i="4"/>
  <c r="G15" i="4"/>
  <c r="G16" i="4"/>
  <c r="G17" i="4"/>
  <c r="G13" i="4"/>
  <c r="I29" i="4" l="1"/>
  <c r="H30" i="12" l="1"/>
  <c r="AC2" i="11"/>
  <c r="AD2" i="11"/>
  <c r="AE2" i="11"/>
  <c r="AB2" i="11"/>
  <c r="F30" i="4"/>
  <c r="G30" i="4"/>
  <c r="H30" i="4"/>
  <c r="E30" i="4"/>
</calcChain>
</file>

<file path=xl/sharedStrings.xml><?xml version="1.0" encoding="utf-8"?>
<sst xmlns="http://schemas.openxmlformats.org/spreadsheetml/2006/main" count="143" uniqueCount="63">
  <si>
    <t>Reporting Year Start Date</t>
  </si>
  <si>
    <t>Total Energy Consumption</t>
  </si>
  <si>
    <t>Footprint Breakdown</t>
  </si>
  <si>
    <t>Scope</t>
  </si>
  <si>
    <t>UK Carbon Footprint 
"Locational Based"
(tonnes CO2e)</t>
  </si>
  <si>
    <t>UK Carbon Footprint 
"Market Based"
(tonnes CO2e)</t>
  </si>
  <si>
    <t>Total Footprint</t>
  </si>
  <si>
    <t>Intensity Ratio</t>
  </si>
  <si>
    <t>Definition</t>
  </si>
  <si>
    <t>Unit</t>
  </si>
  <si>
    <t>Metric</t>
  </si>
  <si>
    <t>Enrolled student</t>
  </si>
  <si>
    <t>No.</t>
  </si>
  <si>
    <t>Energy Efficiency Action</t>
  </si>
  <si>
    <t>Calculation Methodology</t>
  </si>
  <si>
    <t>Footprint prepared by:</t>
  </si>
  <si>
    <t>Spring Environmental</t>
  </si>
  <si>
    <t>Energy Consumption (All kWh)</t>
  </si>
  <si>
    <t>UK Energy Consumption 19/20
(kWh)</t>
  </si>
  <si>
    <t>UK Energy Consumption 20/21
(kWh)</t>
  </si>
  <si>
    <t>UK Energy Consumption 21/22
(kWh)</t>
  </si>
  <si>
    <t>UK Energy Consumption 22/23
(kWh)</t>
  </si>
  <si>
    <t>19/20</t>
  </si>
  <si>
    <t>20/21</t>
  </si>
  <si>
    <t>21/22</t>
  </si>
  <si>
    <t>22/23</t>
  </si>
  <si>
    <t>UK Intensity - Market basis
kgCO2 / Enrolled student</t>
  </si>
  <si>
    <t>Footprint per Enrolled student</t>
  </si>
  <si>
    <t>Orange Values backfilled from SECR report on SGS website</t>
  </si>
  <si>
    <t>Green value = supplied by Nigel Hornsby</t>
  </si>
  <si>
    <t>SGS has an increasing focus on energy efficiency within its estate. They have received grant funding for a heat decarbonisation project at their sites and work for this has begun this year.</t>
  </si>
  <si>
    <t>Stationary combustion</t>
  </si>
  <si>
    <t>Direct fleet</t>
  </si>
  <si>
    <t>Electricity</t>
  </si>
  <si>
    <t>Greyfleet</t>
  </si>
  <si>
    <t>Locational based</t>
  </si>
  <si>
    <t>Locational basis</t>
  </si>
  <si>
    <t>Market basis</t>
  </si>
  <si>
    <t>SGS SECR</t>
  </si>
  <si>
    <t>Total transport</t>
  </si>
  <si>
    <t xml:space="preserve">SGS SECR 2023/24
</t>
  </si>
  <si>
    <t>23/24</t>
  </si>
  <si>
    <t>UK Energy Consumption 23/24
(kWh)</t>
  </si>
  <si>
    <t>The Greenhouse Gas (GHG) emissions associated with the operations of South Gloucestershire and Stroud College have been quantified according to the GHG Protocol, Corporate Accounting and Reporting Standard following the operational control approach. Seven types of greenhouse gases are included in the Kyoto Protocol and are required for reporting under the GHG Protocol. They are carbon dioxide, methane, nitrous oxide, hydrofluorocarbons, perfluorocarbons, sulphur hexafluoride, and nitrogen trifluoride. The total emissions are measured in metric tonnes of carbon dioxide equivalent.
This report covers the activities of the SGS college activities only and excludes those of the academy and commercial services. The SECR required data is based on energy consumption at the  Stroud, Filton North, Filton South, WISE, H38 and Queen's campuses, plus business travel in private vehicles. Historically, there have been some College units at Berkeley, however this has not been the case for the previous three years.
There are no joint ventures or similar investments in other organisations or UK-based locations beyond those listed above. 
The majority of the financial year took place in 2024 and uses 2024 DESNZ Greenhouse Gas conversion factors as stipulated by DESNZ.  The SECR regulations require publishing the locational footprint, which requires the use of carbon conversion factors suited to the locality of consumption. However, this would not reflect the impact of renewable electricity purchasing, and therefore, the "Market based" footprint is also presented per the GHG protocol. The intensity factor has been calculated using the "Market based" footprint.</t>
  </si>
  <si>
    <t xml:space="preserve">The electricity consumption has been sourced from monthly electricity data. Gas consumption is based on monthly billed consumption.
The use of private vehicles for business purposes has been calculated using the organisation's expense data for average vehicles of unknown fuel types. 
In the 2021/22 financial year, due to financial reasons there was a choice to move off a green electricity contract. This has caused large increases in the market-based footprint for the past two financial years.
Natural gas consumption has continued to reduce, in part through tighter operational control and in part due to improved monitoring practices and reduced reliance on estimated meter readings. </t>
  </si>
  <si>
    <t>Charlotte Holt</t>
  </si>
  <si>
    <t xml:space="preserve">SGS SECR 2024/25
</t>
  </si>
  <si>
    <t>Category</t>
  </si>
  <si>
    <t>UK Energy Consumption
(kWh)</t>
  </si>
  <si>
    <t>24/25</t>
  </si>
  <si>
    <t>Fossil Fuels in stationary combustion</t>
  </si>
  <si>
    <t>Fossil fuels in owned / operated transport</t>
  </si>
  <si>
    <t xml:space="preserve">Purchased Electricity </t>
  </si>
  <si>
    <t>Energy from the fuel used in personal / hire cars for business use ("Greyfleet")</t>
  </si>
  <si>
    <t>Emissions from fuels used in stationary combustion</t>
  </si>
  <si>
    <t>Emissions from fuels used in owned / operated transport</t>
  </si>
  <si>
    <t xml:space="preserve">Emissions from purchased Electricity consumption </t>
  </si>
  <si>
    <t>Emissions from the fuel used in personal / hire cars for business use</t>
  </si>
  <si>
    <t>UK Intensity - Market basis
kgCO2e / Enrolled student</t>
  </si>
  <si>
    <t>During 24/25 energy efficiency action on the buildings was limited to replacing failed fluorescent lighting with LEDs. The most significant change has been the addition of 3 EV vehicles to the fleet, replacing fossil fuel vehicles.</t>
  </si>
  <si>
    <t>The Greenhouse Gas (GHG) emissions associated with the operations of South Gloucestershire and Stroud College have been quantified according to the GHG Protocol, Corporate Accounting and Reporting Standard following the operational control approach. Seven types of greenhouse gases are included in the Kyoto Protocol and are required for reporting under the GHG Protocol. They are carbon dioxide, methane, nitrous oxide, hydrofluorocarbons, perfluorocarbons, sulphur hexafluoride, and nitrogen trifluoride. The total emissions are measured in metric tonnes of carbon dioxide equivalent.
This report covers the activities of the SGS college activities only and excludes those of the academy and commercial services. The SECR required data is based on energy consumption at the  Stroud, Filton North, Filton South, WISE, H38 and Queen's campuses, plus business travel in private vehicles. Historically, there have been some College units at Berkeley, however this has not been the case for the previous three years.
There are no joint ventures or similar investments in other organisations or UK-based locations beyond those listed above. 
The majority of the financial year took place in 2025 and uses 2025 DESNZ Greenhouse Gas conversion factors as stipulated by DESNZ.  The SECR regulations require publishing the locational footprint, which requires the use of carbon conversion factors suited to the locality of consumption. However, this would not reflect the impact of renewable electricity purchasing, and therefore, the "Market based" footprint is also presented per the GHG protocol. The intensity factor has been calculated using the "Market based" footprint.</t>
  </si>
  <si>
    <t xml:space="preserve">The electricity consumption has been sourced from monthly electricity data. Gas consumption is based on monthly billed consumption.
The use of private vehicles for business purposes has been calculated using the organisation's expense data for average vehicles of unknown fuel types. 
In the 2021/22 financial year, due to financial reasons there was a choice to move off a green electricity contract. This has caused large increases in the market-based footprint for the past three financial years.
Natural gas consumption has increased relative to 23/24, despite 24/25 not being a significantly colder year overall. The increase was seen across all buildings. Large consumption for a number of buildings in July suggests previous months data may have been estimated. </t>
  </si>
  <si>
    <t>Sian Hill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</si>
</sst>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_);_(* \(#,##0.0\);_(* &quot;-&quot;??_);_(@_)"/>
    <numFmt numFmtId="166" formatCode="_(* #,##0_);_(* \(#,##0\);_(* &quot;-&quot;??_);_(@_)"/>
    <numFmt numFmtId="167" formatCode="d/m/yyyy"/>
    <numFmt numFmtId="168" formatCode="_-* #,##0_-;\-* #,##0_-;_-* &quot;-&quot;??_-;_-@_-"/>
  </numFmts>
  <fonts count="18" x14ac:knownFonts="1">
    <font>
      <sz val="12"/>
      <color theme="1"/>
      <name val="Calibri"/>
      <family val="2"/>
      <scheme val="minor"/>
    </font>
    <font>
      <sz val="12"/>
      <color theme="1"/>
      <name val="Calibri"/>
      <family val="2"/>
      <scheme val="minor"/>
    </font>
    <font>
      <sz val="12"/>
      <color theme="1"/>
      <name val="Arial"/>
      <family val="2"/>
    </font>
    <font>
      <sz val="12"/>
      <color theme="1"/>
      <name val="Arial"/>
      <family val="2"/>
    </font>
    <font>
      <sz val="12"/>
      <color theme="1"/>
      <name val="Calibri"/>
      <family val="2"/>
      <scheme val="minor"/>
    </font>
    <font>
      <sz val="12"/>
      <color theme="1"/>
      <name val="Montserrat"/>
    </font>
    <font>
      <sz val="28"/>
      <color theme="1"/>
      <name val="Montserrat"/>
    </font>
    <font>
      <sz val="12"/>
      <name val="Calibri"/>
      <family val="2"/>
    </font>
    <font>
      <sz val="12"/>
      <color rgb="FF000000"/>
      <name val="Montserrat"/>
    </font>
    <font>
      <b/>
      <sz val="12"/>
      <color theme="1"/>
      <name val="Montserrat"/>
    </font>
    <font>
      <b/>
      <sz val="16"/>
      <color theme="1"/>
      <name val="Montserrat"/>
    </font>
    <font>
      <sz val="12"/>
      <color theme="0"/>
      <name val="Montserrat"/>
    </font>
    <font>
      <sz val="12"/>
      <color rgb="FF006100"/>
      <name val="Montserrat"/>
    </font>
    <font>
      <sz val="8"/>
      <name val="Calibri"/>
      <family val="2"/>
      <scheme val="minor"/>
    </font>
    <font>
      <sz val="12"/>
      <color theme="1"/>
      <name val="Gotham Book"/>
      <family val="3"/>
    </font>
    <font>
      <sz val="28"/>
      <color theme="1"/>
      <name val="Gotham Book"/>
      <family val="3"/>
    </font>
    <font>
      <sz val="12"/>
      <color theme="0" tint="-0.14999847407452621"/>
      <name val="Calibri"/>
      <family val="2"/>
      <scheme val="minor"/>
    </font>
    <font>
      <sz val="12"/>
      <color theme="2" tint="-9.9978637043366805E-2"/>
      <name val="Calibri"/>
      <family val="2"/>
      <scheme val="minor"/>
    </font>
  </fonts>
  <fills count="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FFC000"/>
        <bgColor rgb="FFFFC000"/>
      </patternFill>
    </fill>
    <fill>
      <patternFill patternType="solid">
        <fgColor rgb="FF00B050"/>
        <bgColor rgb="FFFFC000"/>
      </patternFill>
    </fill>
    <fill>
      <patternFill patternType="solid">
        <fgColor theme="0"/>
        <bgColor rgb="FFFFC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indexed="64"/>
      </left>
      <right style="thin">
        <color rgb="FF000000"/>
      </right>
      <top style="thin">
        <color rgb="FF000000"/>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rgb="FF000000"/>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43" fontId="2" fillId="0" borderId="0" applyFont="0" applyFill="0" applyBorder="0" applyAlignment="0" applyProtection="0"/>
    <xf numFmtId="0" fontId="4" fillId="0" borderId="0"/>
    <xf numFmtId="164" fontId="1" fillId="0" borderId="0" applyFont="0" applyFill="0" applyBorder="0" applyAlignment="0" applyProtection="0"/>
  </cellStyleXfs>
  <cellXfs count="161">
    <xf numFmtId="0" fontId="0" fillId="0" borderId="0" xfId="0"/>
    <xf numFmtId="0" fontId="5" fillId="2" borderId="0" xfId="3" applyFont="1" applyFill="1" applyAlignment="1">
      <alignment vertical="center"/>
    </xf>
    <xf numFmtId="0" fontId="5" fillId="0" borderId="0" xfId="3" applyFont="1" applyAlignment="1">
      <alignment vertical="center"/>
    </xf>
    <xf numFmtId="0" fontId="5" fillId="0" borderId="0" xfId="3" applyFont="1"/>
    <xf numFmtId="0" fontId="4" fillId="0" borderId="0" xfId="3"/>
    <xf numFmtId="0" fontId="5" fillId="2" borderId="0" xfId="3" applyFont="1" applyFill="1"/>
    <xf numFmtId="0" fontId="5" fillId="2" borderId="0" xfId="3" applyFont="1" applyFill="1" applyAlignment="1">
      <alignment horizontal="center" vertical="center" wrapText="1"/>
    </xf>
    <xf numFmtId="0" fontId="5" fillId="2" borderId="0" xfId="3" applyFont="1" applyFill="1" applyAlignment="1">
      <alignment vertical="center" wrapText="1"/>
    </xf>
    <xf numFmtId="0" fontId="5" fillId="3" borderId="3" xfId="3" applyFont="1" applyFill="1" applyBorder="1" applyAlignment="1">
      <alignment vertical="center" wrapText="1"/>
    </xf>
    <xf numFmtId="167" fontId="5" fillId="2" borderId="3" xfId="3" applyNumberFormat="1" applyFont="1" applyFill="1" applyBorder="1" applyAlignment="1">
      <alignment vertical="center" wrapText="1"/>
    </xf>
    <xf numFmtId="0" fontId="5" fillId="2" borderId="0" xfId="3" applyFont="1" applyFill="1" applyAlignment="1">
      <alignment horizontal="center" vertical="center"/>
    </xf>
    <xf numFmtId="0" fontId="5" fillId="3" borderId="2" xfId="3" applyFont="1" applyFill="1" applyBorder="1" applyAlignment="1">
      <alignment vertical="center" wrapText="1"/>
    </xf>
    <xf numFmtId="0" fontId="5" fillId="0" borderId="0" xfId="3" applyFont="1" applyAlignment="1">
      <alignment vertical="center" wrapText="1"/>
    </xf>
    <xf numFmtId="0" fontId="5" fillId="2" borderId="3" xfId="3" applyFont="1" applyFill="1" applyBorder="1" applyAlignment="1">
      <alignment horizontal="left" vertical="center" wrapText="1"/>
    </xf>
    <xf numFmtId="3" fontId="5" fillId="2" borderId="3" xfId="3" applyNumberFormat="1" applyFont="1" applyFill="1" applyBorder="1" applyAlignment="1">
      <alignment vertical="center" wrapText="1"/>
    </xf>
    <xf numFmtId="0" fontId="8" fillId="4" borderId="3" xfId="3" applyFont="1" applyFill="1" applyBorder="1" applyAlignment="1">
      <alignment horizontal="left" vertical="center" wrapText="1"/>
    </xf>
    <xf numFmtId="3" fontId="5" fillId="2" borderId="4" xfId="3" applyNumberFormat="1" applyFont="1" applyFill="1" applyBorder="1" applyAlignment="1">
      <alignment vertical="center" wrapText="1"/>
    </xf>
    <xf numFmtId="0" fontId="8" fillId="3" borderId="2" xfId="3" applyFont="1" applyFill="1" applyBorder="1" applyAlignment="1">
      <alignment vertical="center" wrapText="1"/>
    </xf>
    <xf numFmtId="0" fontId="8" fillId="3" borderId="15" xfId="3" applyFont="1" applyFill="1" applyBorder="1" applyAlignment="1">
      <alignment vertical="center" wrapText="1"/>
    </xf>
    <xf numFmtId="0" fontId="9" fillId="2" borderId="0" xfId="3" applyFont="1" applyFill="1" applyAlignment="1">
      <alignment vertical="center"/>
    </xf>
    <xf numFmtId="0" fontId="8" fillId="3" borderId="1" xfId="3" applyFont="1" applyFill="1" applyBorder="1" applyAlignment="1">
      <alignment vertical="center" wrapText="1"/>
    </xf>
    <xf numFmtId="165" fontId="5" fillId="2" borderId="0" xfId="3" applyNumberFormat="1" applyFont="1" applyFill="1" applyAlignment="1">
      <alignment vertical="center" wrapText="1"/>
    </xf>
    <xf numFmtId="165" fontId="5" fillId="2" borderId="3" xfId="3" applyNumberFormat="1" applyFont="1" applyFill="1" applyBorder="1" applyAlignment="1">
      <alignment vertical="center" wrapText="1"/>
    </xf>
    <xf numFmtId="43" fontId="5" fillId="0" borderId="3" xfId="3" applyNumberFormat="1" applyFont="1" applyBorder="1" applyAlignment="1">
      <alignment horizontal="left" vertical="center" wrapText="1"/>
    </xf>
    <xf numFmtId="164" fontId="5" fillId="0" borderId="3" xfId="4" applyFont="1" applyBorder="1" applyAlignment="1">
      <alignment horizontal="left" vertical="center" wrapText="1"/>
    </xf>
    <xf numFmtId="165" fontId="5" fillId="0" borderId="3" xfId="3" applyNumberFormat="1" applyFont="1" applyBorder="1" applyAlignment="1">
      <alignment vertical="center" wrapText="1"/>
    </xf>
    <xf numFmtId="165" fontId="5" fillId="0" borderId="13" xfId="3" applyNumberFormat="1" applyFont="1" applyBorder="1" applyAlignment="1">
      <alignment vertical="center" wrapText="1"/>
    </xf>
    <xf numFmtId="166" fontId="5" fillId="5" borderId="1" xfId="3" applyNumberFormat="1" applyFont="1" applyFill="1" applyBorder="1" applyAlignment="1">
      <alignment vertical="center" wrapText="1"/>
    </xf>
    <xf numFmtId="166" fontId="5" fillId="6" borderId="1" xfId="3" applyNumberFormat="1" applyFont="1" applyFill="1" applyBorder="1" applyAlignment="1">
      <alignment vertical="center" wrapText="1"/>
    </xf>
    <xf numFmtId="0" fontId="10" fillId="2" borderId="0" xfId="3" applyFont="1" applyFill="1" applyAlignment="1">
      <alignment vertical="center"/>
    </xf>
    <xf numFmtId="0" fontId="7" fillId="0" borderId="0" xfId="3" applyFont="1"/>
    <xf numFmtId="0" fontId="7" fillId="0" borderId="0" xfId="3" applyFont="1" applyAlignment="1">
      <alignment wrapText="1"/>
    </xf>
    <xf numFmtId="0" fontId="11" fillId="2" borderId="0" xfId="3" applyFont="1" applyFill="1" applyAlignment="1">
      <alignment vertical="center"/>
    </xf>
    <xf numFmtId="0" fontId="12" fillId="2" borderId="0" xfId="3" applyFont="1" applyFill="1" applyAlignment="1">
      <alignment vertical="center" wrapText="1"/>
    </xf>
    <xf numFmtId="0" fontId="5" fillId="0" borderId="0" xfId="3" applyFont="1" applyAlignment="1">
      <alignment horizontal="center" vertical="center"/>
    </xf>
    <xf numFmtId="0" fontId="5" fillId="0" borderId="0" xfId="3" applyFont="1" applyAlignment="1">
      <alignment horizontal="center" vertical="center" wrapText="1"/>
    </xf>
    <xf numFmtId="164" fontId="5" fillId="2" borderId="0" xfId="3" applyNumberFormat="1" applyFont="1" applyFill="1" applyAlignment="1">
      <alignment vertical="center"/>
    </xf>
    <xf numFmtId="0" fontId="14" fillId="0" borderId="0" xfId="0" applyFont="1"/>
    <xf numFmtId="0" fontId="16" fillId="0" borderId="0" xfId="0" applyFont="1"/>
    <xf numFmtId="3" fontId="16" fillId="0" borderId="0" xfId="0" applyNumberFormat="1" applyFont="1"/>
    <xf numFmtId="0" fontId="5" fillId="3" borderId="5" xfId="3" applyFont="1" applyFill="1" applyBorder="1" applyAlignment="1">
      <alignment vertical="center" wrapText="1"/>
    </xf>
    <xf numFmtId="3" fontId="5" fillId="2" borderId="13" xfId="3" applyNumberFormat="1" applyFont="1" applyFill="1" applyBorder="1" applyAlignment="1">
      <alignment vertical="center" wrapText="1"/>
    </xf>
    <xf numFmtId="0" fontId="5" fillId="3" borderId="1" xfId="1" applyFont="1" applyFill="1" applyBorder="1" applyAlignment="1">
      <alignment vertical="center" wrapText="1"/>
    </xf>
    <xf numFmtId="3" fontId="5" fillId="2" borderId="1" xfId="3" applyNumberFormat="1" applyFont="1" applyFill="1" applyBorder="1" applyAlignment="1">
      <alignment vertical="center" wrapText="1"/>
    </xf>
    <xf numFmtId="3" fontId="5" fillId="2" borderId="5" xfId="3" applyNumberFormat="1" applyFont="1" applyFill="1" applyBorder="1" applyAlignment="1">
      <alignment vertical="center" wrapText="1"/>
    </xf>
    <xf numFmtId="3" fontId="5" fillId="2" borderId="2" xfId="3" applyNumberFormat="1" applyFont="1" applyFill="1" applyBorder="1" applyAlignment="1">
      <alignment vertical="center" wrapText="1"/>
    </xf>
    <xf numFmtId="0" fontId="5" fillId="2" borderId="18" xfId="3" applyFont="1" applyFill="1" applyBorder="1" applyAlignment="1">
      <alignment vertical="center" wrapText="1"/>
    </xf>
    <xf numFmtId="0" fontId="5" fillId="3" borderId="16" xfId="3" applyFont="1" applyFill="1" applyBorder="1" applyAlignment="1">
      <alignment wrapText="1"/>
    </xf>
    <xf numFmtId="166" fontId="5" fillId="7" borderId="1" xfId="3" applyNumberFormat="1" applyFont="1" applyFill="1" applyBorder="1" applyAlignment="1">
      <alignment vertical="center" wrapText="1"/>
    </xf>
    <xf numFmtId="3" fontId="17" fillId="0" borderId="0" xfId="0" applyNumberFormat="1" applyFont="1"/>
    <xf numFmtId="3" fontId="5" fillId="0" borderId="13" xfId="3" applyNumberFormat="1" applyFont="1" applyBorder="1" applyAlignment="1">
      <alignment vertical="center" wrapText="1"/>
    </xf>
    <xf numFmtId="0" fontId="5" fillId="2" borderId="21" xfId="3" applyFont="1" applyFill="1" applyBorder="1" applyAlignment="1">
      <alignment vertical="center" wrapText="1"/>
    </xf>
    <xf numFmtId="10" fontId="5" fillId="2" borderId="22" xfId="3" applyNumberFormat="1" applyFont="1" applyFill="1" applyBorder="1"/>
    <xf numFmtId="10" fontId="5" fillId="2" borderId="23" xfId="3" applyNumberFormat="1" applyFont="1" applyFill="1" applyBorder="1"/>
    <xf numFmtId="0" fontId="5" fillId="2" borderId="27" xfId="3" applyFont="1" applyFill="1" applyBorder="1"/>
    <xf numFmtId="3" fontId="5" fillId="2" borderId="0" xfId="3" applyNumberFormat="1" applyFont="1" applyFill="1" applyAlignment="1">
      <alignment vertical="center"/>
    </xf>
    <xf numFmtId="3" fontId="8" fillId="4" borderId="3" xfId="0" applyNumberFormat="1" applyFont="1" applyFill="1" applyBorder="1" applyAlignment="1">
      <alignment vertical="center" wrapText="1"/>
    </xf>
    <xf numFmtId="3" fontId="8" fillId="4" borderId="16" xfId="0" applyNumberFormat="1" applyFont="1" applyFill="1" applyBorder="1" applyAlignment="1">
      <alignment vertical="center" wrapText="1"/>
    </xf>
    <xf numFmtId="0" fontId="5" fillId="2" borderId="0" xfId="1" applyFont="1" applyFill="1" applyAlignment="1">
      <alignment vertical="center"/>
    </xf>
    <xf numFmtId="167" fontId="5" fillId="2" borderId="0" xfId="1" applyNumberFormat="1" applyFont="1" applyFill="1" applyAlignment="1">
      <alignment vertical="center" wrapText="1"/>
    </xf>
    <xf numFmtId="0" fontId="5" fillId="0" borderId="0" xfId="1" applyFont="1" applyAlignment="1">
      <alignment vertical="center"/>
    </xf>
    <xf numFmtId="0" fontId="5" fillId="0" borderId="0" xfId="1" applyFont="1"/>
    <xf numFmtId="0" fontId="3" fillId="0" borderId="0" xfId="1"/>
    <xf numFmtId="0" fontId="5" fillId="2" borderId="0" xfId="1" applyFont="1" applyFill="1"/>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3" borderId="3" xfId="1" applyFont="1" applyFill="1" applyBorder="1" applyAlignment="1">
      <alignment vertical="center" wrapText="1"/>
    </xf>
    <xf numFmtId="167" fontId="5" fillId="2" borderId="3" xfId="1" applyNumberFormat="1" applyFont="1" applyFill="1" applyBorder="1" applyAlignment="1">
      <alignment vertical="center" wrapText="1"/>
    </xf>
    <xf numFmtId="0" fontId="5" fillId="2" borderId="0" xfId="1" applyFont="1" applyFill="1" applyAlignment="1">
      <alignment horizontal="center" vertical="center"/>
    </xf>
    <xf numFmtId="0" fontId="5" fillId="3" borderId="15" xfId="1" applyFont="1" applyFill="1" applyBorder="1" applyAlignment="1">
      <alignment vertical="center" wrapText="1"/>
    </xf>
    <xf numFmtId="0" fontId="5" fillId="3" borderId="28" xfId="1" applyFont="1" applyFill="1" applyBorder="1" applyAlignment="1">
      <alignment vertical="center" wrapText="1"/>
    </xf>
    <xf numFmtId="0" fontId="5" fillId="3" borderId="29" xfId="1" applyFont="1" applyFill="1" applyBorder="1" applyAlignment="1">
      <alignment vertical="center" wrapText="1"/>
    </xf>
    <xf numFmtId="0" fontId="5" fillId="2" borderId="3" xfId="1" applyFont="1" applyFill="1" applyBorder="1" applyAlignment="1">
      <alignment horizontal="left" vertical="center" wrapText="1"/>
    </xf>
    <xf numFmtId="3" fontId="5" fillId="2" borderId="3" xfId="1" applyNumberFormat="1" applyFont="1" applyFill="1" applyBorder="1" applyAlignment="1">
      <alignment vertical="center" wrapText="1"/>
    </xf>
    <xf numFmtId="3" fontId="5" fillId="2" borderId="13" xfId="1" applyNumberFormat="1" applyFont="1" applyFill="1" applyBorder="1" applyAlignment="1">
      <alignment vertical="center" wrapText="1"/>
    </xf>
    <xf numFmtId="3" fontId="5" fillId="2" borderId="1" xfId="1" applyNumberFormat="1" applyFont="1" applyFill="1" applyBorder="1" applyAlignment="1">
      <alignment vertical="center" wrapText="1"/>
    </xf>
    <xf numFmtId="3" fontId="5" fillId="0" borderId="3" xfId="1" applyNumberFormat="1" applyFont="1" applyBorder="1" applyAlignment="1">
      <alignment vertical="center" wrapText="1"/>
    </xf>
    <xf numFmtId="0" fontId="8" fillId="4" borderId="3" xfId="1" applyFont="1" applyFill="1" applyBorder="1" applyAlignment="1">
      <alignment horizontal="left" vertical="center" wrapText="1"/>
    </xf>
    <xf numFmtId="168" fontId="5" fillId="2" borderId="1" xfId="1" applyNumberFormat="1" applyFont="1" applyFill="1" applyBorder="1"/>
    <xf numFmtId="0" fontId="5" fillId="2" borderId="30" xfId="1" applyFont="1" applyFill="1" applyBorder="1" applyAlignment="1">
      <alignment vertical="center" wrapText="1"/>
    </xf>
    <xf numFmtId="3" fontId="5" fillId="2" borderId="4" xfId="1" applyNumberFormat="1" applyFont="1" applyFill="1" applyBorder="1" applyAlignment="1">
      <alignment vertical="center" wrapText="1"/>
    </xf>
    <xf numFmtId="3" fontId="5" fillId="2" borderId="31" xfId="1" applyNumberFormat="1" applyFont="1" applyFill="1" applyBorder="1" applyAlignment="1">
      <alignment vertical="center" wrapText="1"/>
    </xf>
    <xf numFmtId="168" fontId="5" fillId="2" borderId="32" xfId="1" applyNumberFormat="1" applyFont="1" applyFill="1" applyBorder="1"/>
    <xf numFmtId="10" fontId="5" fillId="2" borderId="0" xfId="1" applyNumberFormat="1" applyFont="1" applyFill="1"/>
    <xf numFmtId="0" fontId="8" fillId="3" borderId="1" xfId="1" applyFont="1" applyFill="1" applyBorder="1" applyAlignment="1">
      <alignment vertical="center" wrapText="1"/>
    </xf>
    <xf numFmtId="0" fontId="8" fillId="4" borderId="13" xfId="1" applyFont="1" applyFill="1" applyBorder="1" applyAlignment="1">
      <alignment horizontal="left" vertical="center" wrapText="1"/>
    </xf>
    <xf numFmtId="3" fontId="5" fillId="0" borderId="1" xfId="1" applyNumberFormat="1" applyFont="1" applyBorder="1" applyAlignment="1">
      <alignment vertical="center" wrapText="1"/>
    </xf>
    <xf numFmtId="3" fontId="5" fillId="2" borderId="33" xfId="1" applyNumberFormat="1" applyFont="1" applyFill="1" applyBorder="1" applyAlignment="1">
      <alignment vertical="center" wrapText="1"/>
    </xf>
    <xf numFmtId="0" fontId="9" fillId="2" borderId="0" xfId="1" applyFont="1" applyFill="1" applyAlignment="1">
      <alignment vertical="center"/>
    </xf>
    <xf numFmtId="0" fontId="8" fillId="3" borderId="15" xfId="1" applyFont="1" applyFill="1" applyBorder="1" applyAlignment="1">
      <alignment vertical="center" wrapText="1"/>
    </xf>
    <xf numFmtId="0" fontId="5" fillId="3" borderId="16" xfId="1" applyFont="1" applyFill="1" applyBorder="1" applyAlignment="1">
      <alignment wrapText="1"/>
    </xf>
    <xf numFmtId="0" fontId="5" fillId="3" borderId="15" xfId="1" applyFont="1" applyFill="1" applyBorder="1" applyAlignment="1">
      <alignment wrapText="1"/>
    </xf>
    <xf numFmtId="0" fontId="8" fillId="3" borderId="29" xfId="1" applyFont="1" applyFill="1" applyBorder="1" applyAlignment="1">
      <alignment vertical="center" wrapText="1"/>
    </xf>
    <xf numFmtId="165" fontId="5" fillId="2" borderId="0" xfId="1" applyNumberFormat="1" applyFont="1" applyFill="1" applyAlignment="1">
      <alignment vertical="center" wrapText="1"/>
    </xf>
    <xf numFmtId="165" fontId="5" fillId="2" borderId="3" xfId="1" applyNumberFormat="1" applyFont="1" applyFill="1" applyBorder="1" applyAlignment="1">
      <alignment vertical="center" wrapText="1"/>
    </xf>
    <xf numFmtId="43" fontId="5" fillId="0" borderId="3" xfId="1" applyNumberFormat="1" applyFont="1" applyBorder="1" applyAlignment="1">
      <alignment horizontal="left" vertical="center" wrapText="1"/>
    </xf>
    <xf numFmtId="43" fontId="5" fillId="0" borderId="13" xfId="1" applyNumberFormat="1" applyFont="1" applyBorder="1" applyAlignment="1">
      <alignment horizontal="left" vertical="center" wrapText="1"/>
    </xf>
    <xf numFmtId="2" fontId="5" fillId="2" borderId="1" xfId="1" applyNumberFormat="1" applyFont="1" applyFill="1" applyBorder="1" applyAlignment="1">
      <alignment vertical="center"/>
    </xf>
    <xf numFmtId="165" fontId="5" fillId="0" borderId="3" xfId="1" applyNumberFormat="1" applyFont="1" applyBorder="1" applyAlignment="1">
      <alignment vertical="center" wrapText="1"/>
    </xf>
    <xf numFmtId="165" fontId="5" fillId="0" borderId="13" xfId="1" applyNumberFormat="1" applyFont="1" applyBorder="1" applyAlignment="1">
      <alignment vertical="center" wrapText="1"/>
    </xf>
    <xf numFmtId="166" fontId="5" fillId="0" borderId="1" xfId="1" applyNumberFormat="1" applyFont="1" applyBorder="1" applyAlignment="1">
      <alignment vertical="center" wrapText="1"/>
    </xf>
    <xf numFmtId="3" fontId="5" fillId="2" borderId="1" xfId="1" applyNumberFormat="1" applyFont="1" applyFill="1" applyBorder="1" applyAlignment="1">
      <alignment vertical="center"/>
    </xf>
    <xf numFmtId="0" fontId="10" fillId="2" borderId="0" xfId="1" applyFont="1" applyFill="1" applyAlignment="1">
      <alignment vertical="center"/>
    </xf>
    <xf numFmtId="0" fontId="7" fillId="0" borderId="0" xfId="1" applyFont="1"/>
    <xf numFmtId="0" fontId="7" fillId="0" borderId="0" xfId="1" applyFont="1" applyAlignment="1">
      <alignment wrapText="1"/>
    </xf>
    <xf numFmtId="0" fontId="11" fillId="2" borderId="0" xfId="1" applyFont="1" applyFill="1" applyAlignment="1">
      <alignment vertical="center"/>
    </xf>
    <xf numFmtId="0" fontId="12" fillId="2" borderId="0" xfId="1" applyFont="1" applyFill="1" applyAlignment="1">
      <alignment vertical="center" wrapText="1"/>
    </xf>
    <xf numFmtId="0" fontId="5"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vertical="center" wrapText="1"/>
    </xf>
    <xf numFmtId="0" fontId="15" fillId="3" borderId="1" xfId="3" applyFont="1" applyFill="1" applyBorder="1" applyAlignment="1">
      <alignment horizontal="center" vertical="center" wrapText="1"/>
    </xf>
    <xf numFmtId="0" fontId="5" fillId="3" borderId="13" xfId="1" applyFont="1" applyFill="1" applyBorder="1" applyAlignment="1">
      <alignment horizontal="left" vertical="center" wrapText="1"/>
    </xf>
    <xf numFmtId="0" fontId="7" fillId="0" borderId="14" xfId="1" applyFont="1" applyBorder="1"/>
    <xf numFmtId="0" fontId="7" fillId="0" borderId="17" xfId="1" applyFont="1" applyBorder="1"/>
    <xf numFmtId="0" fontId="5" fillId="3" borderId="34"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7" fillId="0" borderId="30" xfId="1" applyFont="1" applyBorder="1"/>
    <xf numFmtId="0" fontId="5" fillId="3" borderId="5" xfId="1" applyFont="1" applyFill="1" applyBorder="1" applyAlignment="1">
      <alignment vertical="center"/>
    </xf>
    <xf numFmtId="0" fontId="7" fillId="0" borderId="16" xfId="1" applyFont="1" applyBorder="1"/>
    <xf numFmtId="0" fontId="5" fillId="3" borderId="2" xfId="1" applyFont="1" applyFill="1" applyBorder="1" applyAlignment="1">
      <alignment vertical="center"/>
    </xf>
    <xf numFmtId="0" fontId="7" fillId="0" borderId="8" xfId="1" applyFont="1" applyBorder="1"/>
    <xf numFmtId="0" fontId="5" fillId="3" borderId="1" xfId="1" applyFont="1" applyFill="1" applyBorder="1" applyAlignment="1">
      <alignment horizontal="center" vertical="center"/>
    </xf>
    <xf numFmtId="0" fontId="6" fillId="3" borderId="11" xfId="1" applyFont="1" applyFill="1" applyBorder="1" applyAlignment="1">
      <alignment horizontal="center" vertical="top" wrapText="1"/>
    </xf>
    <xf numFmtId="0" fontId="7" fillId="0" borderId="12" xfId="1" applyFont="1" applyBorder="1"/>
    <xf numFmtId="0" fontId="5" fillId="3" borderId="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8" fillId="3" borderId="2" xfId="1" applyFont="1" applyFill="1" applyBorder="1" applyAlignment="1">
      <alignment vertical="center" wrapText="1"/>
    </xf>
    <xf numFmtId="0" fontId="7" fillId="0" borderId="15" xfId="1" applyFont="1" applyBorder="1"/>
    <xf numFmtId="0" fontId="8" fillId="3" borderId="5" xfId="1" applyFont="1" applyFill="1" applyBorder="1" applyAlignment="1">
      <alignment vertical="center" wrapText="1"/>
    </xf>
    <xf numFmtId="0" fontId="7" fillId="0" borderId="28" xfId="1" applyFont="1" applyBorder="1"/>
    <xf numFmtId="0" fontId="5" fillId="3" borderId="1" xfId="3" applyFont="1" applyFill="1" applyBorder="1" applyAlignment="1">
      <alignment horizontal="center" vertical="center"/>
    </xf>
    <xf numFmtId="0" fontId="5" fillId="3" borderId="5" xfId="1" applyFont="1" applyFill="1" applyBorder="1" applyAlignment="1">
      <alignment horizontal="left" vertical="center" wrapText="1"/>
    </xf>
    <xf numFmtId="0" fontId="7" fillId="0" borderId="6" xfId="1" applyFont="1" applyBorder="1"/>
    <xf numFmtId="0" fontId="7" fillId="0" borderId="7" xfId="1" applyFont="1" applyBorder="1"/>
    <xf numFmtId="0" fontId="5" fillId="3" borderId="8" xfId="1" applyFont="1" applyFill="1" applyBorder="1" applyAlignment="1">
      <alignment horizontal="left" vertical="center" wrapText="1"/>
    </xf>
    <xf numFmtId="0" fontId="7" fillId="0" borderId="9" xfId="1" applyFont="1" applyBorder="1"/>
    <xf numFmtId="0" fontId="7" fillId="0" borderId="10" xfId="1" applyFont="1" applyBorder="1"/>
    <xf numFmtId="0" fontId="5" fillId="3" borderId="5" xfId="3" applyFont="1" applyFill="1" applyBorder="1" applyAlignment="1">
      <alignment vertical="center"/>
    </xf>
    <xf numFmtId="0" fontId="7" fillId="0" borderId="16" xfId="3" applyFont="1" applyBorder="1"/>
    <xf numFmtId="0" fontId="5" fillId="3" borderId="2" xfId="3" applyFont="1" applyFill="1" applyBorder="1" applyAlignment="1">
      <alignment vertical="center"/>
    </xf>
    <xf numFmtId="0" fontId="7" fillId="0" borderId="8" xfId="3" applyFont="1" applyBorder="1"/>
    <xf numFmtId="0" fontId="5" fillId="3" borderId="13" xfId="3" applyFont="1" applyFill="1" applyBorder="1" applyAlignment="1">
      <alignment horizontal="left" vertical="center" wrapText="1"/>
    </xf>
    <xf numFmtId="0" fontId="7" fillId="0" borderId="14" xfId="3" applyFont="1" applyBorder="1"/>
    <xf numFmtId="0" fontId="7" fillId="0" borderId="17" xfId="3" applyFont="1" applyBorder="1"/>
    <xf numFmtId="0" fontId="8" fillId="3" borderId="1" xfId="3" applyFont="1" applyFill="1" applyBorder="1" applyAlignment="1">
      <alignment horizontal="center" vertical="center" wrapText="1"/>
    </xf>
    <xf numFmtId="0" fontId="6" fillId="3" borderId="11" xfId="3" applyFont="1" applyFill="1" applyBorder="1" applyAlignment="1">
      <alignment horizontal="center" vertical="top" wrapText="1"/>
    </xf>
    <xf numFmtId="0" fontId="7" fillId="0" borderId="12" xfId="3" applyFont="1" applyBorder="1"/>
    <xf numFmtId="0" fontId="8" fillId="3" borderId="15" xfId="3" applyFont="1" applyFill="1" applyBorder="1" applyAlignment="1">
      <alignment vertical="center" wrapText="1"/>
    </xf>
    <xf numFmtId="0" fontId="7" fillId="0" borderId="15" xfId="3" applyFont="1" applyBorder="1"/>
    <xf numFmtId="0" fontId="5" fillId="2" borderId="19" xfId="3" applyFont="1" applyFill="1" applyBorder="1" applyAlignment="1">
      <alignment horizontal="center" vertical="center" wrapText="1"/>
    </xf>
    <xf numFmtId="0" fontId="7" fillId="0" borderId="20" xfId="3" applyFont="1" applyBorder="1"/>
    <xf numFmtId="0" fontId="8" fillId="3" borderId="24" xfId="3" applyFont="1" applyFill="1" applyBorder="1" applyAlignment="1">
      <alignment horizontal="center" vertical="center" wrapText="1"/>
    </xf>
    <xf numFmtId="0" fontId="8" fillId="3" borderId="25" xfId="3" applyFont="1" applyFill="1" applyBorder="1" applyAlignment="1">
      <alignment horizontal="center" vertical="center" wrapText="1"/>
    </xf>
    <xf numFmtId="0" fontId="8" fillId="3" borderId="26" xfId="3" applyFont="1" applyFill="1" applyBorder="1" applyAlignment="1">
      <alignment horizontal="center" vertical="center" wrapText="1"/>
    </xf>
  </cellXfs>
  <cellStyles count="5">
    <cellStyle name="Comma 2" xfId="2" xr:uid="{1F1BCEE7-72D5-4E08-B4C8-2BBA3AD6DE83}"/>
    <cellStyle name="Comma 2 2" xfId="4" xr:uid="{5B24DB7B-CE21-4A74-84A9-A8C8389E9C3B}"/>
    <cellStyle name="Normal" xfId="0" builtinId="0"/>
    <cellStyle name="Normal 2" xfId="1" xr:uid="{80DA78C2-D68B-403F-81E1-F81B296C33CB}"/>
    <cellStyle name="Normal 2 2" xfId="3" xr:uid="{F4F49671-B0E8-4962-9D22-73A67780C2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r>
              <a:rPr lang="en-GB"/>
              <a:t>Total energy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endParaRPr lang="en-US"/>
        </a:p>
      </c:txPr>
    </c:title>
    <c:autoTitleDeleted val="0"/>
    <c:plotArea>
      <c:layout/>
      <c:barChart>
        <c:barDir val="col"/>
        <c:grouping val="stacked"/>
        <c:varyColors val="0"/>
        <c:ser>
          <c:idx val="0"/>
          <c:order val="0"/>
          <c:tx>
            <c:strRef>
              <c:f>SECR!$B$13</c:f>
              <c:strCache>
                <c:ptCount val="1"/>
                <c:pt idx="0">
                  <c:v>Stationary combustion</c:v>
                </c:pt>
              </c:strCache>
            </c:strRef>
          </c:tx>
          <c:spPr>
            <a:solidFill>
              <a:schemeClr val="accent1"/>
            </a:solidFill>
            <a:ln>
              <a:noFill/>
            </a:ln>
            <a:effectLst/>
          </c:spPr>
          <c:invertIfNegative val="0"/>
          <c:cat>
            <c:strRef>
              <c:f>SECR!$C$11:$H$11</c:f>
              <c:strCache>
                <c:ptCount val="6"/>
                <c:pt idx="0">
                  <c:v>19/20</c:v>
                </c:pt>
                <c:pt idx="1">
                  <c:v>20/21</c:v>
                </c:pt>
                <c:pt idx="2">
                  <c:v>21/22</c:v>
                </c:pt>
                <c:pt idx="3">
                  <c:v>22/23</c:v>
                </c:pt>
                <c:pt idx="4">
                  <c:v>23/24</c:v>
                </c:pt>
                <c:pt idx="5">
                  <c:v>24/25</c:v>
                </c:pt>
              </c:strCache>
            </c:strRef>
          </c:cat>
          <c:val>
            <c:numRef>
              <c:f>SECR!$C$13:$H$13</c:f>
              <c:numCache>
                <c:formatCode>#,##0</c:formatCode>
                <c:ptCount val="6"/>
                <c:pt idx="0">
                  <c:v>2041887</c:v>
                </c:pt>
                <c:pt idx="1">
                  <c:v>3089174.88</c:v>
                </c:pt>
                <c:pt idx="2">
                  <c:v>2437708</c:v>
                </c:pt>
                <c:pt idx="3">
                  <c:v>1998219.17</c:v>
                </c:pt>
                <c:pt idx="4">
                  <c:v>1790876</c:v>
                </c:pt>
                <c:pt idx="5">
                  <c:v>2232865.2600291409</c:v>
                </c:pt>
              </c:numCache>
            </c:numRef>
          </c:val>
          <c:extLst>
            <c:ext xmlns:c16="http://schemas.microsoft.com/office/drawing/2014/chart" uri="{C3380CC4-5D6E-409C-BE32-E72D297353CC}">
              <c16:uniqueId val="{00000000-185E-403A-9194-53346C077582}"/>
            </c:ext>
          </c:extLst>
        </c:ser>
        <c:ser>
          <c:idx val="1"/>
          <c:order val="1"/>
          <c:tx>
            <c:strRef>
              <c:f>SECR!$B$14</c:f>
              <c:strCache>
                <c:ptCount val="1"/>
                <c:pt idx="0">
                  <c:v>Direct fleet</c:v>
                </c:pt>
              </c:strCache>
            </c:strRef>
          </c:tx>
          <c:spPr>
            <a:solidFill>
              <a:schemeClr val="accent2"/>
            </a:solidFill>
            <a:ln>
              <a:noFill/>
            </a:ln>
            <a:effectLst/>
          </c:spPr>
          <c:invertIfNegative val="0"/>
          <c:cat>
            <c:strRef>
              <c:f>SECR!$C$11:$H$11</c:f>
              <c:strCache>
                <c:ptCount val="6"/>
                <c:pt idx="0">
                  <c:v>19/20</c:v>
                </c:pt>
                <c:pt idx="1">
                  <c:v>20/21</c:v>
                </c:pt>
                <c:pt idx="2">
                  <c:v>21/22</c:v>
                </c:pt>
                <c:pt idx="3">
                  <c:v>22/23</c:v>
                </c:pt>
                <c:pt idx="4">
                  <c:v>23/24</c:v>
                </c:pt>
                <c:pt idx="5">
                  <c:v>24/25</c:v>
                </c:pt>
              </c:strCache>
            </c:strRef>
          </c:cat>
          <c:val>
            <c:numRef>
              <c:f>SECR!$C$14:$H$14</c:f>
              <c:numCache>
                <c:formatCode>#,##0</c:formatCode>
                <c:ptCount val="6"/>
                <c:pt idx="0">
                  <c:v>190328</c:v>
                </c:pt>
                <c:pt idx="1">
                  <c:v>155908.1398</c:v>
                </c:pt>
                <c:pt idx="2">
                  <c:v>273406.74028583529</c:v>
                </c:pt>
                <c:pt idx="3">
                  <c:v>227598.059820625</c:v>
                </c:pt>
                <c:pt idx="4">
                  <c:v>272455.82561341819</c:v>
                </c:pt>
                <c:pt idx="5">
                  <c:v>230854.80648999996</c:v>
                </c:pt>
              </c:numCache>
            </c:numRef>
          </c:val>
          <c:extLst>
            <c:ext xmlns:c16="http://schemas.microsoft.com/office/drawing/2014/chart" uri="{C3380CC4-5D6E-409C-BE32-E72D297353CC}">
              <c16:uniqueId val="{00000001-185E-403A-9194-53346C077582}"/>
            </c:ext>
          </c:extLst>
        </c:ser>
        <c:ser>
          <c:idx val="2"/>
          <c:order val="2"/>
          <c:tx>
            <c:strRef>
              <c:f>SECR!$B$15</c:f>
              <c:strCache>
                <c:ptCount val="1"/>
                <c:pt idx="0">
                  <c:v>Electricity</c:v>
                </c:pt>
              </c:strCache>
            </c:strRef>
          </c:tx>
          <c:spPr>
            <a:solidFill>
              <a:schemeClr val="accent3"/>
            </a:solidFill>
            <a:ln>
              <a:noFill/>
            </a:ln>
            <a:effectLst/>
          </c:spPr>
          <c:invertIfNegative val="0"/>
          <c:cat>
            <c:strRef>
              <c:f>SECR!$C$11:$H$11</c:f>
              <c:strCache>
                <c:ptCount val="6"/>
                <c:pt idx="0">
                  <c:v>19/20</c:v>
                </c:pt>
                <c:pt idx="1">
                  <c:v>20/21</c:v>
                </c:pt>
                <c:pt idx="2">
                  <c:v>21/22</c:v>
                </c:pt>
                <c:pt idx="3">
                  <c:v>22/23</c:v>
                </c:pt>
                <c:pt idx="4">
                  <c:v>23/24</c:v>
                </c:pt>
                <c:pt idx="5">
                  <c:v>24/25</c:v>
                </c:pt>
              </c:strCache>
            </c:strRef>
          </c:cat>
          <c:val>
            <c:numRef>
              <c:f>SECR!$C$15:$H$15</c:f>
              <c:numCache>
                <c:formatCode>#,##0</c:formatCode>
                <c:ptCount val="6"/>
                <c:pt idx="0">
                  <c:v>2895515</c:v>
                </c:pt>
                <c:pt idx="1">
                  <c:v>3171375.0950331502</c:v>
                </c:pt>
                <c:pt idx="2">
                  <c:v>3237606</c:v>
                </c:pt>
                <c:pt idx="3">
                  <c:v>3212038</c:v>
                </c:pt>
                <c:pt idx="4">
                  <c:v>3193105.1986754965</c:v>
                </c:pt>
                <c:pt idx="5">
                  <c:v>2952321.4</c:v>
                </c:pt>
              </c:numCache>
            </c:numRef>
          </c:val>
          <c:extLst>
            <c:ext xmlns:c16="http://schemas.microsoft.com/office/drawing/2014/chart" uri="{C3380CC4-5D6E-409C-BE32-E72D297353CC}">
              <c16:uniqueId val="{00000002-185E-403A-9194-53346C077582}"/>
            </c:ext>
          </c:extLst>
        </c:ser>
        <c:ser>
          <c:idx val="3"/>
          <c:order val="3"/>
          <c:tx>
            <c:strRef>
              <c:f>SECR!$B$16</c:f>
              <c:strCache>
                <c:ptCount val="1"/>
                <c:pt idx="0">
                  <c:v>Greyfleet</c:v>
                </c:pt>
              </c:strCache>
            </c:strRef>
          </c:tx>
          <c:spPr>
            <a:solidFill>
              <a:schemeClr val="accent4"/>
            </a:solidFill>
            <a:ln>
              <a:noFill/>
            </a:ln>
            <a:effectLst/>
          </c:spPr>
          <c:invertIfNegative val="0"/>
          <c:cat>
            <c:strRef>
              <c:f>SECR!$C$11:$H$11</c:f>
              <c:strCache>
                <c:ptCount val="6"/>
                <c:pt idx="0">
                  <c:v>19/20</c:v>
                </c:pt>
                <c:pt idx="1">
                  <c:v>20/21</c:v>
                </c:pt>
                <c:pt idx="2">
                  <c:v>21/22</c:v>
                </c:pt>
                <c:pt idx="3">
                  <c:v>22/23</c:v>
                </c:pt>
                <c:pt idx="4">
                  <c:v>23/24</c:v>
                </c:pt>
                <c:pt idx="5">
                  <c:v>24/25</c:v>
                </c:pt>
              </c:strCache>
            </c:strRef>
          </c:cat>
          <c:val>
            <c:numRef>
              <c:f>SECR!$C$16:$H$16</c:f>
              <c:numCache>
                <c:formatCode>#,##0</c:formatCode>
                <c:ptCount val="6"/>
                <c:pt idx="0">
                  <c:v>197426</c:v>
                </c:pt>
                <c:pt idx="1">
                  <c:v>50415.928199999995</c:v>
                </c:pt>
                <c:pt idx="2">
                  <c:v>128852.52814150197</c:v>
                </c:pt>
                <c:pt idx="3">
                  <c:v>138672.73644785344</c:v>
                </c:pt>
                <c:pt idx="4">
                  <c:v>123822.3645530885</c:v>
                </c:pt>
                <c:pt idx="5" formatCode="_-* #,##0_-;\-* #,##0_-;_-* &quot;-&quot;??_-;_-@_-">
                  <c:v>123140.63616906492</c:v>
                </c:pt>
              </c:numCache>
            </c:numRef>
          </c:val>
          <c:extLst>
            <c:ext xmlns:c16="http://schemas.microsoft.com/office/drawing/2014/chart" uri="{C3380CC4-5D6E-409C-BE32-E72D297353CC}">
              <c16:uniqueId val="{00000003-185E-403A-9194-53346C077582}"/>
            </c:ext>
          </c:extLst>
        </c:ser>
        <c:dLbls>
          <c:showLegendKey val="0"/>
          <c:showVal val="0"/>
          <c:showCatName val="0"/>
          <c:showSerName val="0"/>
          <c:showPercent val="0"/>
          <c:showBubbleSize val="0"/>
        </c:dLbls>
        <c:gapWidth val="150"/>
        <c:overlap val="100"/>
        <c:axId val="753275567"/>
        <c:axId val="753278447"/>
      </c:barChart>
      <c:catAx>
        <c:axId val="753275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753278447"/>
        <c:crosses val="autoZero"/>
        <c:auto val="1"/>
        <c:lblAlgn val="ctr"/>
        <c:lblOffset val="100"/>
        <c:noMultiLvlLbl val="0"/>
      </c:catAx>
      <c:valAx>
        <c:axId val="7532784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r>
                  <a:rPr lang="en-GB"/>
                  <a:t>kWh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753275567"/>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panose="0200060404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r>
              <a:rPr lang="en-GB"/>
              <a:t>Stationary combustion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endParaRPr lang="en-US"/>
        </a:p>
      </c:txPr>
    </c:title>
    <c:autoTitleDeleted val="0"/>
    <c:plotArea>
      <c:layout/>
      <c:lineChart>
        <c:grouping val="standard"/>
        <c:varyColors val="0"/>
        <c:ser>
          <c:idx val="1"/>
          <c:order val="1"/>
          <c:tx>
            <c:strRef>
              <c:f>SECR!$B$13</c:f>
              <c:strCache>
                <c:ptCount val="1"/>
                <c:pt idx="0">
                  <c:v>Stationary combustion</c:v>
                </c:pt>
              </c:strCache>
            </c:strRef>
          </c:tx>
          <c:spPr>
            <a:ln w="28575" cap="rnd">
              <a:solidFill>
                <a:schemeClr val="accent2"/>
              </a:solidFill>
              <a:round/>
            </a:ln>
            <a:effectLst/>
          </c:spPr>
          <c:marker>
            <c:symbol val="none"/>
          </c:marker>
          <c:cat>
            <c:strRef>
              <c:f>SECR!$C$11:$H$11</c:f>
              <c:strCache>
                <c:ptCount val="6"/>
                <c:pt idx="0">
                  <c:v>19/20</c:v>
                </c:pt>
                <c:pt idx="1">
                  <c:v>20/21</c:v>
                </c:pt>
                <c:pt idx="2">
                  <c:v>21/22</c:v>
                </c:pt>
                <c:pt idx="3">
                  <c:v>22/23</c:v>
                </c:pt>
                <c:pt idx="4">
                  <c:v>23/24</c:v>
                </c:pt>
                <c:pt idx="5">
                  <c:v>24/25</c:v>
                </c:pt>
              </c:strCache>
            </c:strRef>
          </c:cat>
          <c:val>
            <c:numRef>
              <c:f>SECR!$C$13:$H$13</c:f>
              <c:numCache>
                <c:formatCode>#,##0</c:formatCode>
                <c:ptCount val="6"/>
                <c:pt idx="0">
                  <c:v>2041887</c:v>
                </c:pt>
                <c:pt idx="1">
                  <c:v>3089174.88</c:v>
                </c:pt>
                <c:pt idx="2">
                  <c:v>2437708</c:v>
                </c:pt>
                <c:pt idx="3">
                  <c:v>1998219.17</c:v>
                </c:pt>
                <c:pt idx="4">
                  <c:v>1790876</c:v>
                </c:pt>
                <c:pt idx="5">
                  <c:v>2232865.2600291409</c:v>
                </c:pt>
              </c:numCache>
            </c:numRef>
          </c:val>
          <c:smooth val="0"/>
          <c:extLst>
            <c:ext xmlns:c16="http://schemas.microsoft.com/office/drawing/2014/chart" uri="{C3380CC4-5D6E-409C-BE32-E72D297353CC}">
              <c16:uniqueId val="{00000000-FF1F-40B7-9797-F15CC7929A38}"/>
            </c:ext>
          </c:extLst>
        </c:ser>
        <c:dLbls>
          <c:showLegendKey val="0"/>
          <c:showVal val="0"/>
          <c:showCatName val="0"/>
          <c:showSerName val="0"/>
          <c:showPercent val="0"/>
          <c:showBubbleSize val="0"/>
        </c:dLbls>
        <c:smooth val="0"/>
        <c:axId val="897170015"/>
        <c:axId val="897170495"/>
        <c:extLst>
          <c:ext xmlns:c15="http://schemas.microsoft.com/office/drawing/2012/chart" uri="{02D57815-91ED-43cb-92C2-25804820EDAC}">
            <c15:filteredLineSeries>
              <c15:ser>
                <c:idx val="0"/>
                <c:order val="0"/>
                <c:tx>
                  <c:strRef>
                    <c:extLst>
                      <c:ext uri="{02D57815-91ED-43cb-92C2-25804820EDAC}">
                        <c15:formulaRef>
                          <c15:sqref>SECR!$B$12</c15:sqref>
                        </c15:formulaRef>
                      </c:ext>
                    </c:extLst>
                    <c:strCache>
                      <c:ptCount val="1"/>
                      <c:pt idx="0">
                        <c:v>Energy Consumption (All kWh)</c:v>
                      </c:pt>
                    </c:strCache>
                  </c:strRef>
                </c:tx>
                <c:spPr>
                  <a:ln w="28575" cap="rnd">
                    <a:solidFill>
                      <a:schemeClr val="accent1"/>
                    </a:solidFill>
                    <a:round/>
                  </a:ln>
                  <a:effectLst/>
                </c:spPr>
                <c:marker>
                  <c:symbol val="none"/>
                </c:marker>
                <c:cat>
                  <c:strRef>
                    <c:extLst>
                      <c:ex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c:ext uri="{02D57815-91ED-43cb-92C2-25804820EDAC}">
                        <c15:formulaRef>
                          <c15:sqref>SECR!$C$12:$H$12</c15:sqref>
                        </c15:formulaRef>
                      </c:ext>
                    </c:extLst>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FF1F-40B7-9797-F15CC7929A3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SECR!$B$14</c15:sqref>
                        </c15:formulaRef>
                      </c:ext>
                    </c:extLst>
                    <c:strCache>
                      <c:ptCount val="1"/>
                      <c:pt idx="0">
                        <c:v>Direct fleet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SECR!$C$14:$H$14</c15:sqref>
                        </c15:formulaRef>
                      </c:ext>
                    </c:extLst>
                    <c:numCache>
                      <c:formatCode>#,##0</c:formatCode>
                      <c:ptCount val="6"/>
                      <c:pt idx="0">
                        <c:v>190328</c:v>
                      </c:pt>
                      <c:pt idx="1">
                        <c:v>155908.1398</c:v>
                      </c:pt>
                      <c:pt idx="2">
                        <c:v>273406.74028583529</c:v>
                      </c:pt>
                      <c:pt idx="3">
                        <c:v>227598.059820625</c:v>
                      </c:pt>
                      <c:pt idx="4">
                        <c:v>272455.82561341819</c:v>
                      </c:pt>
                      <c:pt idx="5">
                        <c:v>230854.80648999996</c:v>
                      </c:pt>
                    </c:numCache>
                  </c:numRef>
                </c:val>
                <c:smooth val="0"/>
                <c:extLst xmlns:c15="http://schemas.microsoft.com/office/drawing/2012/chart">
                  <c:ext xmlns:c16="http://schemas.microsoft.com/office/drawing/2014/chart" uri="{C3380CC4-5D6E-409C-BE32-E72D297353CC}">
                    <c16:uniqueId val="{00000002-FF1F-40B7-9797-F15CC7929A3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SECR!$B$15</c15:sqref>
                        </c15:formulaRef>
                      </c:ext>
                    </c:extLst>
                    <c:strCache>
                      <c:ptCount val="1"/>
                      <c:pt idx="0">
                        <c:v>Electricity</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SECR!$C$15:$H$15</c15:sqref>
                        </c15:formulaRef>
                      </c:ext>
                    </c:extLst>
                    <c:numCache>
                      <c:formatCode>#,##0</c:formatCode>
                      <c:ptCount val="6"/>
                      <c:pt idx="0">
                        <c:v>2895515</c:v>
                      </c:pt>
                      <c:pt idx="1">
                        <c:v>3171375.0950331502</c:v>
                      </c:pt>
                      <c:pt idx="2">
                        <c:v>3237606</c:v>
                      </c:pt>
                      <c:pt idx="3">
                        <c:v>3212038</c:v>
                      </c:pt>
                      <c:pt idx="4">
                        <c:v>3193105.1986754965</c:v>
                      </c:pt>
                      <c:pt idx="5">
                        <c:v>2952321.4</c:v>
                      </c:pt>
                    </c:numCache>
                  </c:numRef>
                </c:val>
                <c:smooth val="0"/>
                <c:extLst xmlns:c15="http://schemas.microsoft.com/office/drawing/2012/chart">
                  <c:ext xmlns:c16="http://schemas.microsoft.com/office/drawing/2014/chart" uri="{C3380CC4-5D6E-409C-BE32-E72D297353CC}">
                    <c16:uniqueId val="{00000003-FF1F-40B7-9797-F15CC7929A3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SECR!$B$16</c15:sqref>
                        </c15:formulaRef>
                      </c:ext>
                    </c:extLst>
                    <c:strCache>
                      <c:ptCount val="1"/>
                      <c:pt idx="0">
                        <c:v>Greyfleet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SECR!$C$16:$H$16</c15:sqref>
                        </c15:formulaRef>
                      </c:ext>
                    </c:extLst>
                    <c:numCache>
                      <c:formatCode>#,##0</c:formatCode>
                      <c:ptCount val="6"/>
                      <c:pt idx="0">
                        <c:v>197426</c:v>
                      </c:pt>
                      <c:pt idx="1">
                        <c:v>50415.928199999995</c:v>
                      </c:pt>
                      <c:pt idx="2">
                        <c:v>128852.52814150197</c:v>
                      </c:pt>
                      <c:pt idx="3">
                        <c:v>138672.73644785344</c:v>
                      </c:pt>
                      <c:pt idx="4">
                        <c:v>123822.3645530885</c:v>
                      </c:pt>
                      <c:pt idx="5" formatCode="_-* #,##0_-;\-* #,##0_-;_-* &quot;-&quot;??_-;_-@_-">
                        <c:v>123140.63616906492</c:v>
                      </c:pt>
                    </c:numCache>
                  </c:numRef>
                </c:val>
                <c:smooth val="0"/>
                <c:extLst xmlns:c15="http://schemas.microsoft.com/office/drawing/2012/chart">
                  <c:ext xmlns:c16="http://schemas.microsoft.com/office/drawing/2014/chart" uri="{C3380CC4-5D6E-409C-BE32-E72D297353CC}">
                    <c16:uniqueId val="{00000004-FF1F-40B7-9797-F15CC7929A38}"/>
                  </c:ext>
                </c:extLst>
              </c15:ser>
            </c15:filteredLineSeries>
          </c:ext>
        </c:extLst>
      </c:lineChart>
      <c:catAx>
        <c:axId val="897170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97170495"/>
        <c:crosses val="autoZero"/>
        <c:auto val="1"/>
        <c:lblAlgn val="ctr"/>
        <c:lblOffset val="100"/>
        <c:noMultiLvlLbl val="0"/>
      </c:catAx>
      <c:valAx>
        <c:axId val="8971704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r>
                  <a:rPr lang="en-GB"/>
                  <a:t>kWh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97170015"/>
        <c:crosses val="autoZero"/>
        <c:crossBetween val="between"/>
        <c:dispUnits>
          <c:builtInUnit val="million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panose="02000604040000020004" pitchFamily="50"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r>
              <a:rPr lang="en-GB"/>
              <a:t>Transport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endParaRPr lang="en-US"/>
        </a:p>
      </c:txPr>
    </c:title>
    <c:autoTitleDeleted val="0"/>
    <c:plotArea>
      <c:layout/>
      <c:lineChart>
        <c:grouping val="standard"/>
        <c:varyColors val="0"/>
        <c:ser>
          <c:idx val="2"/>
          <c:order val="2"/>
          <c:tx>
            <c:strRef>
              <c:f>SECR!$B$14</c:f>
              <c:strCache>
                <c:ptCount val="1"/>
                <c:pt idx="0">
                  <c:v>Direct fleet</c:v>
                </c:pt>
              </c:strCache>
            </c:strRef>
          </c:tx>
          <c:spPr>
            <a:ln w="28575" cap="rnd">
              <a:solidFill>
                <a:schemeClr val="accent3"/>
              </a:solidFill>
              <a:round/>
            </a:ln>
            <a:effectLst/>
          </c:spPr>
          <c:marker>
            <c:symbol val="none"/>
          </c:marker>
          <c:cat>
            <c:strRef>
              <c:f>SECR!$C$11:$H$11</c:f>
              <c:strCache>
                <c:ptCount val="6"/>
                <c:pt idx="0">
                  <c:v>19/20</c:v>
                </c:pt>
                <c:pt idx="1">
                  <c:v>20/21</c:v>
                </c:pt>
                <c:pt idx="2">
                  <c:v>21/22</c:v>
                </c:pt>
                <c:pt idx="3">
                  <c:v>22/23</c:v>
                </c:pt>
                <c:pt idx="4">
                  <c:v>23/24</c:v>
                </c:pt>
                <c:pt idx="5">
                  <c:v>24/25</c:v>
                </c:pt>
              </c:strCache>
            </c:strRef>
          </c:cat>
          <c:val>
            <c:numRef>
              <c:f>SECR!$C$14:$H$14</c:f>
              <c:numCache>
                <c:formatCode>#,##0</c:formatCode>
                <c:ptCount val="6"/>
                <c:pt idx="0">
                  <c:v>190328</c:v>
                </c:pt>
                <c:pt idx="1">
                  <c:v>155908.1398</c:v>
                </c:pt>
                <c:pt idx="2">
                  <c:v>273406.74028583529</c:v>
                </c:pt>
                <c:pt idx="3">
                  <c:v>227598.059820625</c:v>
                </c:pt>
                <c:pt idx="4">
                  <c:v>272455.82561341819</c:v>
                </c:pt>
                <c:pt idx="5">
                  <c:v>230854.80648999996</c:v>
                </c:pt>
              </c:numCache>
            </c:numRef>
          </c:val>
          <c:smooth val="0"/>
          <c:extLst>
            <c:ext xmlns:c16="http://schemas.microsoft.com/office/drawing/2014/chart" uri="{C3380CC4-5D6E-409C-BE32-E72D297353CC}">
              <c16:uniqueId val="{00000002-6547-40BA-8ABC-F504FE21A386}"/>
            </c:ext>
          </c:extLst>
        </c:ser>
        <c:ser>
          <c:idx val="4"/>
          <c:order val="4"/>
          <c:tx>
            <c:strRef>
              <c:f>SECR!$B$16</c:f>
              <c:strCache>
                <c:ptCount val="1"/>
                <c:pt idx="0">
                  <c:v>Greyfleet</c:v>
                </c:pt>
              </c:strCache>
            </c:strRef>
          </c:tx>
          <c:spPr>
            <a:ln w="28575" cap="rnd">
              <a:solidFill>
                <a:schemeClr val="accent5"/>
              </a:solidFill>
              <a:round/>
            </a:ln>
            <a:effectLst/>
          </c:spPr>
          <c:marker>
            <c:symbol val="none"/>
          </c:marker>
          <c:cat>
            <c:strRef>
              <c:f>SECR!$C$11:$H$11</c:f>
              <c:strCache>
                <c:ptCount val="6"/>
                <c:pt idx="0">
                  <c:v>19/20</c:v>
                </c:pt>
                <c:pt idx="1">
                  <c:v>20/21</c:v>
                </c:pt>
                <c:pt idx="2">
                  <c:v>21/22</c:v>
                </c:pt>
                <c:pt idx="3">
                  <c:v>22/23</c:v>
                </c:pt>
                <c:pt idx="4">
                  <c:v>23/24</c:v>
                </c:pt>
                <c:pt idx="5">
                  <c:v>24/25</c:v>
                </c:pt>
              </c:strCache>
            </c:strRef>
          </c:cat>
          <c:val>
            <c:numRef>
              <c:f>SECR!$C$16:$H$16</c:f>
              <c:numCache>
                <c:formatCode>#,##0</c:formatCode>
                <c:ptCount val="6"/>
                <c:pt idx="0">
                  <c:v>197426</c:v>
                </c:pt>
                <c:pt idx="1">
                  <c:v>50415.928199999995</c:v>
                </c:pt>
                <c:pt idx="2">
                  <c:v>128852.52814150197</c:v>
                </c:pt>
                <c:pt idx="3">
                  <c:v>138672.73644785344</c:v>
                </c:pt>
                <c:pt idx="4">
                  <c:v>123822.3645530885</c:v>
                </c:pt>
                <c:pt idx="5" formatCode="_-* #,##0_-;\-* #,##0_-;_-* &quot;-&quot;??_-;_-@_-">
                  <c:v>123140.63616906492</c:v>
                </c:pt>
              </c:numCache>
            </c:numRef>
          </c:val>
          <c:smooth val="0"/>
          <c:extLst>
            <c:ext xmlns:c16="http://schemas.microsoft.com/office/drawing/2014/chart" uri="{C3380CC4-5D6E-409C-BE32-E72D297353CC}">
              <c16:uniqueId val="{00000000-1AA5-4B99-83D5-7FC146213533}"/>
            </c:ext>
          </c:extLst>
        </c:ser>
        <c:dLbls>
          <c:showLegendKey val="0"/>
          <c:showVal val="0"/>
          <c:showCatName val="0"/>
          <c:showSerName val="0"/>
          <c:showPercent val="0"/>
          <c:showBubbleSize val="0"/>
        </c:dLbls>
        <c:smooth val="0"/>
        <c:axId val="897170015"/>
        <c:axId val="897170495"/>
        <c:extLst>
          <c:ext xmlns:c15="http://schemas.microsoft.com/office/drawing/2012/chart" uri="{02D57815-91ED-43cb-92C2-25804820EDAC}">
            <c15:filteredLineSeries>
              <c15:ser>
                <c:idx val="0"/>
                <c:order val="0"/>
                <c:tx>
                  <c:strRef>
                    <c:extLst>
                      <c:ext uri="{02D57815-91ED-43cb-92C2-25804820EDAC}">
                        <c15:formulaRef>
                          <c15:sqref>SECR!$B$12</c15:sqref>
                        </c15:formulaRef>
                      </c:ext>
                    </c:extLst>
                    <c:strCache>
                      <c:ptCount val="1"/>
                      <c:pt idx="0">
                        <c:v>Energy Consumption (All kWh)</c:v>
                      </c:pt>
                    </c:strCache>
                  </c:strRef>
                </c:tx>
                <c:spPr>
                  <a:ln w="28575" cap="rnd">
                    <a:solidFill>
                      <a:schemeClr val="accent1"/>
                    </a:solidFill>
                    <a:round/>
                  </a:ln>
                  <a:effectLst/>
                </c:spPr>
                <c:marker>
                  <c:symbol val="none"/>
                </c:marker>
                <c:cat>
                  <c:strRef>
                    <c:extLst>
                      <c:ex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c:ext uri="{02D57815-91ED-43cb-92C2-25804820EDAC}">
                        <c15:formulaRef>
                          <c15:sqref>SECR!$C$12:$H$12</c15:sqref>
                        </c15:formulaRef>
                      </c:ext>
                    </c:extLst>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547-40BA-8ABC-F504FE21A38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SECR!$B$13</c15:sqref>
                        </c15:formulaRef>
                      </c:ext>
                    </c:extLst>
                    <c:strCache>
                      <c:ptCount val="1"/>
                      <c:pt idx="0">
                        <c:v>Stationary combustion</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SECR!$C$13:$H$13</c15:sqref>
                        </c15:formulaRef>
                      </c:ext>
                    </c:extLst>
                    <c:numCache>
                      <c:formatCode>#,##0</c:formatCode>
                      <c:ptCount val="6"/>
                      <c:pt idx="0">
                        <c:v>2041887</c:v>
                      </c:pt>
                      <c:pt idx="1">
                        <c:v>3089174.88</c:v>
                      </c:pt>
                      <c:pt idx="2">
                        <c:v>2437708</c:v>
                      </c:pt>
                      <c:pt idx="3">
                        <c:v>1998219.17</c:v>
                      </c:pt>
                      <c:pt idx="4">
                        <c:v>1790876</c:v>
                      </c:pt>
                      <c:pt idx="5">
                        <c:v>2232865.2600291409</c:v>
                      </c:pt>
                    </c:numCache>
                  </c:numRef>
                </c:val>
                <c:smooth val="0"/>
                <c:extLst xmlns:c15="http://schemas.microsoft.com/office/drawing/2012/chart">
                  <c:ext xmlns:c16="http://schemas.microsoft.com/office/drawing/2014/chart" uri="{C3380CC4-5D6E-409C-BE32-E72D297353CC}">
                    <c16:uniqueId val="{00000000-6547-40BA-8ABC-F504FE21A38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SECR!$B$15</c15:sqref>
                        </c15:formulaRef>
                      </c:ext>
                    </c:extLst>
                    <c:strCache>
                      <c:ptCount val="1"/>
                      <c:pt idx="0">
                        <c:v>Electricity</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SECR!$C$15:$H$15</c15:sqref>
                        </c15:formulaRef>
                      </c:ext>
                    </c:extLst>
                    <c:numCache>
                      <c:formatCode>#,##0</c:formatCode>
                      <c:ptCount val="6"/>
                      <c:pt idx="0">
                        <c:v>2895515</c:v>
                      </c:pt>
                      <c:pt idx="1">
                        <c:v>3171375.0950331502</c:v>
                      </c:pt>
                      <c:pt idx="2">
                        <c:v>3237606</c:v>
                      </c:pt>
                      <c:pt idx="3">
                        <c:v>3212038</c:v>
                      </c:pt>
                      <c:pt idx="4">
                        <c:v>3193105.1986754965</c:v>
                      </c:pt>
                      <c:pt idx="5">
                        <c:v>2952321.4</c:v>
                      </c:pt>
                    </c:numCache>
                  </c:numRef>
                </c:val>
                <c:smooth val="0"/>
                <c:extLst xmlns:c15="http://schemas.microsoft.com/office/drawing/2012/chart">
                  <c:ext xmlns:c16="http://schemas.microsoft.com/office/drawing/2014/chart" uri="{C3380CC4-5D6E-409C-BE32-E72D297353CC}">
                    <c16:uniqueId val="{00000003-6547-40BA-8ABC-F504FE21A386}"/>
                  </c:ext>
                </c:extLst>
              </c15:ser>
            </c15:filteredLineSeries>
          </c:ext>
        </c:extLst>
      </c:lineChart>
      <c:catAx>
        <c:axId val="897170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97170495"/>
        <c:crosses val="autoZero"/>
        <c:auto val="1"/>
        <c:lblAlgn val="ctr"/>
        <c:lblOffset val="100"/>
        <c:noMultiLvlLbl val="0"/>
      </c:catAx>
      <c:valAx>
        <c:axId val="8971704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r>
                  <a:rPr lang="en-GB"/>
                  <a:t>kWh (thousands)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97170015"/>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panose="02000604040000020004" pitchFamily="50"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endParaRPr lang="en-US"/>
        </a:p>
      </c:txPr>
    </c:title>
    <c:autoTitleDeleted val="0"/>
    <c:plotArea>
      <c:layout/>
      <c:lineChart>
        <c:grouping val="standard"/>
        <c:varyColors val="0"/>
        <c:ser>
          <c:idx val="3"/>
          <c:order val="3"/>
          <c:tx>
            <c:strRef>
              <c:f>SECR!$B$15</c:f>
              <c:strCache>
                <c:ptCount val="1"/>
                <c:pt idx="0">
                  <c:v>Electricity</c:v>
                </c:pt>
              </c:strCache>
            </c:strRef>
          </c:tx>
          <c:spPr>
            <a:ln w="28575" cap="rnd">
              <a:solidFill>
                <a:schemeClr val="accent4"/>
              </a:solidFill>
              <a:round/>
            </a:ln>
            <a:effectLst/>
          </c:spPr>
          <c:marker>
            <c:symbol val="none"/>
          </c:marker>
          <c:cat>
            <c:strRef>
              <c:f>SECR!$C$11:$H$11</c:f>
              <c:strCache>
                <c:ptCount val="6"/>
                <c:pt idx="0">
                  <c:v>19/20</c:v>
                </c:pt>
                <c:pt idx="1">
                  <c:v>20/21</c:v>
                </c:pt>
                <c:pt idx="2">
                  <c:v>21/22</c:v>
                </c:pt>
                <c:pt idx="3">
                  <c:v>22/23</c:v>
                </c:pt>
                <c:pt idx="4">
                  <c:v>23/24</c:v>
                </c:pt>
                <c:pt idx="5">
                  <c:v>24/25</c:v>
                </c:pt>
              </c:strCache>
            </c:strRef>
          </c:cat>
          <c:val>
            <c:numRef>
              <c:f>SECR!$C$15:$H$15</c:f>
              <c:numCache>
                <c:formatCode>#,##0</c:formatCode>
                <c:ptCount val="6"/>
                <c:pt idx="0">
                  <c:v>2895515</c:v>
                </c:pt>
                <c:pt idx="1">
                  <c:v>3171375.0950331502</c:v>
                </c:pt>
                <c:pt idx="2">
                  <c:v>3237606</c:v>
                </c:pt>
                <c:pt idx="3">
                  <c:v>3212038</c:v>
                </c:pt>
                <c:pt idx="4">
                  <c:v>3193105.1986754965</c:v>
                </c:pt>
                <c:pt idx="5">
                  <c:v>2952321.4</c:v>
                </c:pt>
              </c:numCache>
            </c:numRef>
          </c:val>
          <c:smooth val="0"/>
          <c:extLst>
            <c:ext xmlns:c16="http://schemas.microsoft.com/office/drawing/2014/chart" uri="{C3380CC4-5D6E-409C-BE32-E72D297353CC}">
              <c16:uniqueId val="{00000003-2658-46C4-AAA4-EA817282D73C}"/>
            </c:ext>
          </c:extLst>
        </c:ser>
        <c:dLbls>
          <c:showLegendKey val="0"/>
          <c:showVal val="0"/>
          <c:showCatName val="0"/>
          <c:showSerName val="0"/>
          <c:showPercent val="0"/>
          <c:showBubbleSize val="0"/>
        </c:dLbls>
        <c:smooth val="0"/>
        <c:axId val="897170015"/>
        <c:axId val="897170495"/>
        <c:extLst>
          <c:ext xmlns:c15="http://schemas.microsoft.com/office/drawing/2012/chart" uri="{02D57815-91ED-43cb-92C2-25804820EDAC}">
            <c15:filteredLineSeries>
              <c15:ser>
                <c:idx val="0"/>
                <c:order val="0"/>
                <c:tx>
                  <c:strRef>
                    <c:extLst>
                      <c:ext uri="{02D57815-91ED-43cb-92C2-25804820EDAC}">
                        <c15:formulaRef>
                          <c15:sqref>SECR!$B$12</c15:sqref>
                        </c15:formulaRef>
                      </c:ext>
                    </c:extLst>
                    <c:strCache>
                      <c:ptCount val="1"/>
                      <c:pt idx="0">
                        <c:v>Energy Consumption (All kWh)</c:v>
                      </c:pt>
                    </c:strCache>
                  </c:strRef>
                </c:tx>
                <c:spPr>
                  <a:ln w="28575" cap="rnd">
                    <a:solidFill>
                      <a:schemeClr val="accent1"/>
                    </a:solidFill>
                    <a:round/>
                  </a:ln>
                  <a:effectLst/>
                </c:spPr>
                <c:marker>
                  <c:symbol val="none"/>
                </c:marker>
                <c:cat>
                  <c:strRef>
                    <c:extLst>
                      <c:ex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c:ext uri="{02D57815-91ED-43cb-92C2-25804820EDAC}">
                        <c15:formulaRef>
                          <c15:sqref>SECR!$C$12:$H$12</c15:sqref>
                        </c15:formulaRef>
                      </c:ext>
                    </c:extLst>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2658-46C4-AAA4-EA817282D73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SECR!$B$13</c15:sqref>
                        </c15:formulaRef>
                      </c:ext>
                    </c:extLst>
                    <c:strCache>
                      <c:ptCount val="1"/>
                      <c:pt idx="0">
                        <c:v>Stationary combustion</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SECR!$C$13:$H$13</c15:sqref>
                        </c15:formulaRef>
                      </c:ext>
                    </c:extLst>
                    <c:numCache>
                      <c:formatCode>#,##0</c:formatCode>
                      <c:ptCount val="6"/>
                      <c:pt idx="0">
                        <c:v>2041887</c:v>
                      </c:pt>
                      <c:pt idx="1">
                        <c:v>3089174.88</c:v>
                      </c:pt>
                      <c:pt idx="2">
                        <c:v>2437708</c:v>
                      </c:pt>
                      <c:pt idx="3">
                        <c:v>1998219.17</c:v>
                      </c:pt>
                      <c:pt idx="4">
                        <c:v>1790876</c:v>
                      </c:pt>
                      <c:pt idx="5">
                        <c:v>2232865.2600291409</c:v>
                      </c:pt>
                    </c:numCache>
                  </c:numRef>
                </c:val>
                <c:smooth val="0"/>
                <c:extLst xmlns:c15="http://schemas.microsoft.com/office/drawing/2012/chart">
                  <c:ext xmlns:c16="http://schemas.microsoft.com/office/drawing/2014/chart" uri="{C3380CC4-5D6E-409C-BE32-E72D297353CC}">
                    <c16:uniqueId val="{00000002-2658-46C4-AAA4-EA817282D73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SECR!$B$14</c15:sqref>
                        </c15:formulaRef>
                      </c:ext>
                    </c:extLst>
                    <c:strCache>
                      <c:ptCount val="1"/>
                      <c:pt idx="0">
                        <c:v>Direct fleet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SECR!$C$14:$H$14</c15:sqref>
                        </c15:formulaRef>
                      </c:ext>
                    </c:extLst>
                    <c:numCache>
                      <c:formatCode>#,##0</c:formatCode>
                      <c:ptCount val="6"/>
                      <c:pt idx="0">
                        <c:v>190328</c:v>
                      </c:pt>
                      <c:pt idx="1">
                        <c:v>155908.1398</c:v>
                      </c:pt>
                      <c:pt idx="2">
                        <c:v>273406.74028583529</c:v>
                      </c:pt>
                      <c:pt idx="3">
                        <c:v>227598.059820625</c:v>
                      </c:pt>
                      <c:pt idx="4">
                        <c:v>272455.82561341819</c:v>
                      </c:pt>
                      <c:pt idx="5">
                        <c:v>230854.80648999996</c:v>
                      </c:pt>
                    </c:numCache>
                  </c:numRef>
                </c:val>
                <c:smooth val="0"/>
                <c:extLst xmlns:c15="http://schemas.microsoft.com/office/drawing/2012/chart">
                  <c:ext xmlns:c16="http://schemas.microsoft.com/office/drawing/2014/chart" uri="{C3380CC4-5D6E-409C-BE32-E72D297353CC}">
                    <c16:uniqueId val="{00000000-2658-46C4-AAA4-EA817282D73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SECR!$B$16</c15:sqref>
                        </c15:formulaRef>
                      </c:ext>
                    </c:extLst>
                    <c:strCache>
                      <c:ptCount val="1"/>
                      <c:pt idx="0">
                        <c:v>Greyfleet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SECR!$C$11:$H$11</c15:sqref>
                        </c15:formulaRef>
                      </c:ext>
                    </c:extLst>
                    <c:strCache>
                      <c:ptCount val="6"/>
                      <c:pt idx="0">
                        <c:v>19/20</c:v>
                      </c:pt>
                      <c:pt idx="1">
                        <c:v>20/21</c:v>
                      </c:pt>
                      <c:pt idx="2">
                        <c:v>21/22</c:v>
                      </c:pt>
                      <c:pt idx="3">
                        <c:v>22/23</c:v>
                      </c:pt>
                      <c:pt idx="4">
                        <c:v>23/24</c:v>
                      </c:pt>
                      <c:pt idx="5">
                        <c:v>24/25</c:v>
                      </c:pt>
                    </c:strCache>
                  </c:strRef>
                </c:cat>
                <c:val>
                  <c:numRef>
                    <c:extLst xmlns:c15="http://schemas.microsoft.com/office/drawing/2012/chart">
                      <c:ext xmlns:c15="http://schemas.microsoft.com/office/drawing/2012/chart" uri="{02D57815-91ED-43cb-92C2-25804820EDAC}">
                        <c15:formulaRef>
                          <c15:sqref>SECR!$C$16:$H$16</c15:sqref>
                        </c15:formulaRef>
                      </c:ext>
                    </c:extLst>
                    <c:numCache>
                      <c:formatCode>#,##0</c:formatCode>
                      <c:ptCount val="6"/>
                      <c:pt idx="0">
                        <c:v>197426</c:v>
                      </c:pt>
                      <c:pt idx="1">
                        <c:v>50415.928199999995</c:v>
                      </c:pt>
                      <c:pt idx="2">
                        <c:v>128852.52814150197</c:v>
                      </c:pt>
                      <c:pt idx="3">
                        <c:v>138672.73644785344</c:v>
                      </c:pt>
                      <c:pt idx="4">
                        <c:v>123822.3645530885</c:v>
                      </c:pt>
                      <c:pt idx="5" formatCode="_-* #,##0_-;\-* #,##0_-;_-* &quot;-&quot;??_-;_-@_-">
                        <c:v>123140.63616906492</c:v>
                      </c:pt>
                    </c:numCache>
                  </c:numRef>
                </c:val>
                <c:smooth val="0"/>
                <c:extLst xmlns:c15="http://schemas.microsoft.com/office/drawing/2012/chart">
                  <c:ext xmlns:c16="http://schemas.microsoft.com/office/drawing/2014/chart" uri="{C3380CC4-5D6E-409C-BE32-E72D297353CC}">
                    <c16:uniqueId val="{00000004-2658-46C4-AAA4-EA817282D73C}"/>
                  </c:ext>
                </c:extLst>
              </c15:ser>
            </c15:filteredLineSeries>
          </c:ext>
        </c:extLst>
      </c:lineChart>
      <c:catAx>
        <c:axId val="897170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97170495"/>
        <c:crosses val="autoZero"/>
        <c:auto val="1"/>
        <c:lblAlgn val="ctr"/>
        <c:lblOffset val="100"/>
        <c:noMultiLvlLbl val="0"/>
      </c:catAx>
      <c:valAx>
        <c:axId val="897170495"/>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r>
                  <a:rPr lang="en-GB"/>
                  <a:t>kWh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97170015"/>
        <c:crosses val="autoZero"/>
        <c:crossBetween val="between"/>
        <c:dispUnits>
          <c:builtInUnit val="million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panose="02000604040000020004" pitchFamily="50"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r>
              <a:rPr lang="en-GB"/>
              <a:t>Total "market based" carbon footprint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endParaRPr lang="en-US"/>
        </a:p>
      </c:txPr>
    </c:title>
    <c:autoTitleDeleted val="0"/>
    <c:plotArea>
      <c:layout/>
      <c:barChart>
        <c:barDir val="col"/>
        <c:grouping val="stacked"/>
        <c:varyColors val="0"/>
        <c:ser>
          <c:idx val="0"/>
          <c:order val="0"/>
          <c:tx>
            <c:strRef>
              <c:f>SECR!$B$21</c:f>
              <c:strCache>
                <c:ptCount val="1"/>
                <c:pt idx="0">
                  <c:v>Stationary combustion</c:v>
                </c:pt>
              </c:strCache>
            </c:strRef>
          </c:tx>
          <c:spPr>
            <a:solidFill>
              <a:schemeClr val="accent1"/>
            </a:solidFill>
            <a:ln>
              <a:noFill/>
            </a:ln>
            <a:effectLst/>
          </c:spPr>
          <c:invertIfNegative val="0"/>
          <c:cat>
            <c:strRef>
              <c:f>SECR!$I$20:$N$20</c:f>
              <c:strCache>
                <c:ptCount val="6"/>
                <c:pt idx="0">
                  <c:v>19/20</c:v>
                </c:pt>
                <c:pt idx="1">
                  <c:v>20/21</c:v>
                </c:pt>
                <c:pt idx="2">
                  <c:v>21/22</c:v>
                </c:pt>
                <c:pt idx="3">
                  <c:v>22/23</c:v>
                </c:pt>
                <c:pt idx="4">
                  <c:v>23/24</c:v>
                </c:pt>
                <c:pt idx="5">
                  <c:v>24/25</c:v>
                </c:pt>
              </c:strCache>
            </c:strRef>
          </c:cat>
          <c:val>
            <c:numRef>
              <c:f>SECR!$I$21:$N$21</c:f>
              <c:numCache>
                <c:formatCode>#,##0</c:formatCode>
                <c:ptCount val="6"/>
                <c:pt idx="0">
                  <c:v>383.10310845079226</c:v>
                </c:pt>
                <c:pt idx="1">
                  <c:v>567.60348929999998</c:v>
                </c:pt>
                <c:pt idx="2">
                  <c:v>444.97921831999992</c:v>
                </c:pt>
                <c:pt idx="3">
                  <c:v>365.53320960637609</c:v>
                </c:pt>
                <c:pt idx="4">
                  <c:v>328</c:v>
                </c:pt>
                <c:pt idx="5">
                  <c:v>408.52502797493162</c:v>
                </c:pt>
              </c:numCache>
            </c:numRef>
          </c:val>
          <c:extLst>
            <c:ext xmlns:c16="http://schemas.microsoft.com/office/drawing/2014/chart" uri="{C3380CC4-5D6E-409C-BE32-E72D297353CC}">
              <c16:uniqueId val="{00000000-1596-468B-932F-0D39A53CE173}"/>
            </c:ext>
          </c:extLst>
        </c:ser>
        <c:ser>
          <c:idx val="1"/>
          <c:order val="1"/>
          <c:tx>
            <c:strRef>
              <c:f>SECR!$B$22</c:f>
              <c:strCache>
                <c:ptCount val="1"/>
                <c:pt idx="0">
                  <c:v>Direct fleet</c:v>
                </c:pt>
              </c:strCache>
            </c:strRef>
          </c:tx>
          <c:spPr>
            <a:solidFill>
              <a:schemeClr val="accent2"/>
            </a:solidFill>
            <a:ln>
              <a:noFill/>
            </a:ln>
            <a:effectLst/>
          </c:spPr>
          <c:invertIfNegative val="0"/>
          <c:cat>
            <c:strRef>
              <c:f>SECR!$I$20:$N$20</c:f>
              <c:strCache>
                <c:ptCount val="6"/>
                <c:pt idx="0">
                  <c:v>19/20</c:v>
                </c:pt>
                <c:pt idx="1">
                  <c:v>20/21</c:v>
                </c:pt>
                <c:pt idx="2">
                  <c:v>21/22</c:v>
                </c:pt>
                <c:pt idx="3">
                  <c:v>22/23</c:v>
                </c:pt>
                <c:pt idx="4">
                  <c:v>23/24</c:v>
                </c:pt>
                <c:pt idx="5">
                  <c:v>24/25</c:v>
                </c:pt>
              </c:strCache>
            </c:strRef>
          </c:cat>
          <c:val>
            <c:numRef>
              <c:f>SECR!$I$22:$N$22</c:f>
              <c:numCache>
                <c:formatCode>#,##0</c:formatCode>
                <c:ptCount val="6"/>
                <c:pt idx="0">
                  <c:v>45.7183654655</c:v>
                </c:pt>
                <c:pt idx="1">
                  <c:v>36.675283434199997</c:v>
                </c:pt>
                <c:pt idx="2">
                  <c:v>65.124077230899999</c:v>
                </c:pt>
                <c:pt idx="3">
                  <c:v>53.784842207099999</c:v>
                </c:pt>
                <c:pt idx="4">
                  <c:v>65</c:v>
                </c:pt>
                <c:pt idx="5">
                  <c:v>58.118223436699992</c:v>
                </c:pt>
              </c:numCache>
            </c:numRef>
          </c:val>
          <c:extLst>
            <c:ext xmlns:c16="http://schemas.microsoft.com/office/drawing/2014/chart" uri="{C3380CC4-5D6E-409C-BE32-E72D297353CC}">
              <c16:uniqueId val="{00000001-1596-468B-932F-0D39A53CE173}"/>
            </c:ext>
          </c:extLst>
        </c:ser>
        <c:ser>
          <c:idx val="2"/>
          <c:order val="2"/>
          <c:tx>
            <c:strRef>
              <c:f>SECR!$B$23</c:f>
              <c:strCache>
                <c:ptCount val="1"/>
                <c:pt idx="0">
                  <c:v>Electricity</c:v>
                </c:pt>
              </c:strCache>
            </c:strRef>
          </c:tx>
          <c:spPr>
            <a:solidFill>
              <a:schemeClr val="accent3"/>
            </a:solidFill>
            <a:ln>
              <a:noFill/>
            </a:ln>
            <a:effectLst/>
          </c:spPr>
          <c:invertIfNegative val="0"/>
          <c:cat>
            <c:strRef>
              <c:f>SECR!$I$20:$N$20</c:f>
              <c:strCache>
                <c:ptCount val="6"/>
                <c:pt idx="0">
                  <c:v>19/20</c:v>
                </c:pt>
                <c:pt idx="1">
                  <c:v>20/21</c:v>
                </c:pt>
                <c:pt idx="2">
                  <c:v>21/22</c:v>
                </c:pt>
                <c:pt idx="3">
                  <c:v>22/23</c:v>
                </c:pt>
                <c:pt idx="4">
                  <c:v>23/24</c:v>
                </c:pt>
                <c:pt idx="5">
                  <c:v>24/25</c:v>
                </c:pt>
              </c:strCache>
            </c:strRef>
          </c:cat>
          <c:val>
            <c:numRef>
              <c:f>SECR!$I$23:$N$23</c:f>
              <c:numCache>
                <c:formatCode>#,##0</c:formatCode>
                <c:ptCount val="6"/>
                <c:pt idx="0">
                  <c:v>0</c:v>
                </c:pt>
                <c:pt idx="1">
                  <c:v>0</c:v>
                </c:pt>
                <c:pt idx="2">
                  <c:v>188.00384262</c:v>
                </c:pt>
                <c:pt idx="3">
                  <c:v>665.13048377598614</c:v>
                </c:pt>
                <c:pt idx="4">
                  <c:v>661</c:v>
                </c:pt>
                <c:pt idx="5">
                  <c:v>522.57844088999991</c:v>
                </c:pt>
              </c:numCache>
            </c:numRef>
          </c:val>
          <c:extLst>
            <c:ext xmlns:c16="http://schemas.microsoft.com/office/drawing/2014/chart" uri="{C3380CC4-5D6E-409C-BE32-E72D297353CC}">
              <c16:uniqueId val="{00000002-1596-468B-932F-0D39A53CE173}"/>
            </c:ext>
          </c:extLst>
        </c:ser>
        <c:ser>
          <c:idx val="3"/>
          <c:order val="3"/>
          <c:tx>
            <c:strRef>
              <c:f>SECR!$B$24</c:f>
              <c:strCache>
                <c:ptCount val="1"/>
                <c:pt idx="0">
                  <c:v>Greyfleet</c:v>
                </c:pt>
              </c:strCache>
            </c:strRef>
          </c:tx>
          <c:spPr>
            <a:solidFill>
              <a:schemeClr val="accent4"/>
            </a:solidFill>
            <a:ln>
              <a:noFill/>
            </a:ln>
            <a:effectLst/>
          </c:spPr>
          <c:invertIfNegative val="0"/>
          <c:cat>
            <c:strRef>
              <c:f>SECR!$I$20:$N$20</c:f>
              <c:strCache>
                <c:ptCount val="6"/>
                <c:pt idx="0">
                  <c:v>19/20</c:v>
                </c:pt>
                <c:pt idx="1">
                  <c:v>20/21</c:v>
                </c:pt>
                <c:pt idx="2">
                  <c:v>21/22</c:v>
                </c:pt>
                <c:pt idx="3">
                  <c:v>22/23</c:v>
                </c:pt>
                <c:pt idx="4">
                  <c:v>23/24</c:v>
                </c:pt>
                <c:pt idx="5">
                  <c:v>24/25</c:v>
                </c:pt>
              </c:strCache>
            </c:strRef>
          </c:cat>
          <c:val>
            <c:numRef>
              <c:f>SECR!$I$24:$N$24</c:f>
              <c:numCache>
                <c:formatCode>#,##0</c:formatCode>
                <c:ptCount val="6"/>
                <c:pt idx="0">
                  <c:v>61.565196879999995</c:v>
                </c:pt>
                <c:pt idx="1">
                  <c:v>15.664130459999999</c:v>
                </c:pt>
                <c:pt idx="2">
                  <c:v>30.026111249999996</c:v>
                </c:pt>
                <c:pt idx="3">
                  <c:v>31.743551070000002</c:v>
                </c:pt>
                <c:pt idx="4">
                  <c:v>28</c:v>
                </c:pt>
                <c:pt idx="5">
                  <c:v>28.264248950000002</c:v>
                </c:pt>
              </c:numCache>
            </c:numRef>
          </c:val>
          <c:extLst>
            <c:ext xmlns:c16="http://schemas.microsoft.com/office/drawing/2014/chart" uri="{C3380CC4-5D6E-409C-BE32-E72D297353CC}">
              <c16:uniqueId val="{00000003-1596-468B-932F-0D39A53CE173}"/>
            </c:ext>
          </c:extLst>
        </c:ser>
        <c:dLbls>
          <c:showLegendKey val="0"/>
          <c:showVal val="0"/>
          <c:showCatName val="0"/>
          <c:showSerName val="0"/>
          <c:showPercent val="0"/>
          <c:showBubbleSize val="0"/>
        </c:dLbls>
        <c:gapWidth val="150"/>
        <c:overlap val="100"/>
        <c:axId val="919347535"/>
        <c:axId val="919346575"/>
      </c:barChart>
      <c:catAx>
        <c:axId val="919347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919346575"/>
        <c:crosses val="autoZero"/>
        <c:auto val="1"/>
        <c:lblAlgn val="ctr"/>
        <c:lblOffset val="100"/>
        <c:noMultiLvlLbl val="0"/>
      </c:catAx>
      <c:valAx>
        <c:axId val="91934657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r>
                  <a:rPr lang="en-GB"/>
                  <a:t>tonnes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91934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panose="02000604040000020004" pitchFamily="50"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r>
              <a:rPr lang="en-GB"/>
              <a:t>Footprint per enrolled student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otham" panose="02000604040000020004" pitchFamily="50" charset="0"/>
              <a:ea typeface="+mn-ea"/>
              <a:cs typeface="+mn-cs"/>
            </a:defRPr>
          </a:pPr>
          <a:endParaRPr lang="en-US"/>
        </a:p>
      </c:txPr>
    </c:title>
    <c:autoTitleDeleted val="0"/>
    <c:plotArea>
      <c:layout/>
      <c:lineChart>
        <c:grouping val="standard"/>
        <c:varyColors val="0"/>
        <c:ser>
          <c:idx val="0"/>
          <c:order val="0"/>
          <c:tx>
            <c:strRef>
              <c:f>SECR!$C$29</c:f>
              <c:strCache>
                <c:ptCount val="1"/>
                <c:pt idx="0">
                  <c:v> Market basis </c:v>
                </c:pt>
              </c:strCache>
            </c:strRef>
          </c:tx>
          <c:spPr>
            <a:ln w="28575" cap="rnd">
              <a:solidFill>
                <a:srgbClr val="FFC000">
                  <a:alpha val="68000"/>
                </a:srgbClr>
              </a:solidFill>
              <a:round/>
            </a:ln>
            <a:effectLst/>
          </c:spPr>
          <c:marker>
            <c:symbol val="none"/>
          </c:marker>
          <c:cat>
            <c:strRef>
              <c:f>SECR!$E$28:$J$28</c:f>
              <c:strCache>
                <c:ptCount val="6"/>
                <c:pt idx="0">
                  <c:v>19/20</c:v>
                </c:pt>
                <c:pt idx="1">
                  <c:v>20/21</c:v>
                </c:pt>
                <c:pt idx="2">
                  <c:v>21/22</c:v>
                </c:pt>
                <c:pt idx="3">
                  <c:v>22/23</c:v>
                </c:pt>
                <c:pt idx="4">
                  <c:v>23/24</c:v>
                </c:pt>
                <c:pt idx="5">
                  <c:v>24/25</c:v>
                </c:pt>
              </c:strCache>
            </c:strRef>
          </c:cat>
          <c:val>
            <c:numRef>
              <c:f>SECR!$E$29:$J$29</c:f>
              <c:numCache>
                <c:formatCode>_-* #,##0.00_-;\-* #,##0.00_-;_-* "-"??_-;_-@_-</c:formatCode>
                <c:ptCount val="6"/>
                <c:pt idx="0" formatCode="_(* #,##0.00_);_(* \(#,##0.00\);_(* &quot;-&quot;??_);_(@_)">
                  <c:v>120.13</c:v>
                </c:pt>
                <c:pt idx="1">
                  <c:v>130.38999999999999</c:v>
                </c:pt>
                <c:pt idx="2" formatCode="_(* #,##0.00_);_(* \(#,##0.00\);_(* &quot;-&quot;??_);_(@_)">
                  <c:v>180.18640173741645</c:v>
                </c:pt>
                <c:pt idx="3" formatCode="_(* #,##0.00_);_(* \(#,##0.00\);_(* &quot;-&quot;??_);_(@_)">
                  <c:v>282.79505615897193</c:v>
                </c:pt>
                <c:pt idx="4" formatCode="_(* #,##0.00_);_(* \(#,##0.00\);_(* &quot;-&quot;??_);_(@_)">
                  <c:v>268.99454531157676</c:v>
                </c:pt>
                <c:pt idx="5" formatCode="General">
                  <c:v>241.68312143744217</c:v>
                </c:pt>
              </c:numCache>
            </c:numRef>
          </c:val>
          <c:smooth val="0"/>
          <c:extLst>
            <c:ext xmlns:c16="http://schemas.microsoft.com/office/drawing/2014/chart" uri="{C3380CC4-5D6E-409C-BE32-E72D297353CC}">
              <c16:uniqueId val="{00000000-78CE-4BE0-904A-8C32467B7F52}"/>
            </c:ext>
          </c:extLst>
        </c:ser>
        <c:ser>
          <c:idx val="1"/>
          <c:order val="1"/>
          <c:tx>
            <c:strRef>
              <c:f>SECR!$C$30</c:f>
              <c:strCache>
                <c:ptCount val="1"/>
                <c:pt idx="0">
                  <c:v> Locational basis </c:v>
                </c:pt>
              </c:strCache>
            </c:strRef>
          </c:tx>
          <c:spPr>
            <a:ln w="28575" cap="rnd">
              <a:solidFill>
                <a:schemeClr val="accent1">
                  <a:alpha val="68000"/>
                </a:schemeClr>
              </a:solidFill>
              <a:round/>
            </a:ln>
            <a:effectLst/>
          </c:spPr>
          <c:marker>
            <c:symbol val="none"/>
          </c:marker>
          <c:cat>
            <c:strRef>
              <c:f>SECR!$E$28:$J$28</c:f>
              <c:strCache>
                <c:ptCount val="6"/>
                <c:pt idx="0">
                  <c:v>19/20</c:v>
                </c:pt>
                <c:pt idx="1">
                  <c:v>20/21</c:v>
                </c:pt>
                <c:pt idx="2">
                  <c:v>21/22</c:v>
                </c:pt>
                <c:pt idx="3">
                  <c:v>22/23</c:v>
                </c:pt>
                <c:pt idx="4">
                  <c:v>23/24</c:v>
                </c:pt>
                <c:pt idx="5">
                  <c:v>24/25</c:v>
                </c:pt>
              </c:strCache>
            </c:strRef>
          </c:cat>
          <c:val>
            <c:numRef>
              <c:f>SECR!$E$30:$J$30</c:f>
              <c:numCache>
                <c:formatCode>_-* #,##0.00_-;\-* #,##0.00_-;_-* "-"??_-;_-@_-</c:formatCode>
                <c:ptCount val="6"/>
                <c:pt idx="0">
                  <c:v>285.49948932046908</c:v>
                </c:pt>
                <c:pt idx="1">
                  <c:v>272.01879614740625</c:v>
                </c:pt>
                <c:pt idx="2">
                  <c:v>288.59630167802516</c:v>
                </c:pt>
                <c:pt idx="3">
                  <c:v>282.79505615897193</c:v>
                </c:pt>
                <c:pt idx="4">
                  <c:v>268.99454531157676</c:v>
                </c:pt>
                <c:pt idx="5" formatCode="General">
                  <c:v>241.68312143744217</c:v>
                </c:pt>
              </c:numCache>
            </c:numRef>
          </c:val>
          <c:smooth val="0"/>
          <c:extLst>
            <c:ext xmlns:c16="http://schemas.microsoft.com/office/drawing/2014/chart" uri="{C3380CC4-5D6E-409C-BE32-E72D297353CC}">
              <c16:uniqueId val="{00000001-78CE-4BE0-904A-8C32467B7F52}"/>
            </c:ext>
          </c:extLst>
        </c:ser>
        <c:dLbls>
          <c:showLegendKey val="0"/>
          <c:showVal val="0"/>
          <c:showCatName val="0"/>
          <c:showSerName val="0"/>
          <c:showPercent val="0"/>
          <c:showBubbleSize val="0"/>
        </c:dLbls>
        <c:smooth val="0"/>
        <c:axId val="843686527"/>
        <c:axId val="843689887"/>
      </c:lineChart>
      <c:catAx>
        <c:axId val="84368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43689887"/>
        <c:crosses val="autoZero"/>
        <c:auto val="1"/>
        <c:lblAlgn val="ctr"/>
        <c:lblOffset val="100"/>
        <c:noMultiLvlLbl val="0"/>
      </c:catAx>
      <c:valAx>
        <c:axId val="84368988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r>
                  <a:rPr lang="en-GB"/>
                  <a:t>kg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crossAx val="84368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otham" panose="02000604040000020004" pitchFamily="50"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panose="02000604040000020004" pitchFamily="50"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723900</xdr:colOff>
      <xdr:row>1</xdr:row>
      <xdr:rowOff>88900</xdr:rowOff>
    </xdr:from>
    <xdr:ext cx="1428750" cy="2124075"/>
    <xdr:pic>
      <xdr:nvPicPr>
        <xdr:cNvPr id="2" name="image1.png" title="Image">
          <a:extLst>
            <a:ext uri="{FF2B5EF4-FFF2-40B4-BE49-F238E27FC236}">
              <a16:creationId xmlns:a16="http://schemas.microsoft.com/office/drawing/2014/main" id="{09D3B034-42F4-4068-920C-38EDB58EE52E}"/>
            </a:ext>
          </a:extLst>
        </xdr:cNvPr>
        <xdr:cNvPicPr preferRelativeResize="0"/>
      </xdr:nvPicPr>
      <xdr:blipFill>
        <a:blip xmlns:r="http://schemas.openxmlformats.org/officeDocument/2006/relationships" r:embed="rId1" cstate="print"/>
        <a:stretch>
          <a:fillRect/>
        </a:stretch>
      </xdr:blipFill>
      <xdr:spPr>
        <a:xfrm>
          <a:off x="5486400" y="323850"/>
          <a:ext cx="1428750" cy="21240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12828</xdr:colOff>
      <xdr:row>0</xdr:row>
      <xdr:rowOff>0</xdr:rowOff>
    </xdr:from>
    <xdr:to>
      <xdr:col>19</xdr:col>
      <xdr:colOff>141110</xdr:colOff>
      <xdr:row>47</xdr:row>
      <xdr:rowOff>158748</xdr:rowOff>
    </xdr:to>
    <xdr:pic>
      <xdr:nvPicPr>
        <xdr:cNvPr id="12" name="Picture 11">
          <a:extLst>
            <a:ext uri="{FF2B5EF4-FFF2-40B4-BE49-F238E27FC236}">
              <a16:creationId xmlns:a16="http://schemas.microsoft.com/office/drawing/2014/main" id="{5667F18A-26E5-E109-21A7-433D39A8D3DD}"/>
            </a:ext>
          </a:extLst>
        </xdr:cNvPr>
        <xdr:cNvPicPr>
          <a:picLocks noChangeAspect="1"/>
        </xdr:cNvPicPr>
      </xdr:nvPicPr>
      <xdr:blipFill>
        <a:blip xmlns:r="http://schemas.openxmlformats.org/officeDocument/2006/relationships" r:embed="rId1" cstate="print">
          <a:alphaModFix amt="20000"/>
          <a:extLst>
            <a:ext uri="{28A0092B-C50C-407E-A947-70E740481C1C}">
              <a14:useLocalDpi xmlns:a14="http://schemas.microsoft.com/office/drawing/2010/main" val="0"/>
            </a:ext>
          </a:extLst>
        </a:blip>
        <a:stretch>
          <a:fillRect/>
        </a:stretch>
      </xdr:blipFill>
      <xdr:spPr>
        <a:xfrm>
          <a:off x="12828" y="0"/>
          <a:ext cx="12680757" cy="9510566"/>
        </a:xfrm>
        <a:prstGeom prst="rect">
          <a:avLst/>
        </a:prstGeom>
      </xdr:spPr>
    </xdr:pic>
    <xdr:clientData/>
  </xdr:twoCellAnchor>
  <xdr:twoCellAnchor>
    <xdr:from>
      <xdr:col>0</xdr:col>
      <xdr:colOff>548473</xdr:colOff>
      <xdr:row>6</xdr:row>
      <xdr:rowOff>88196</xdr:rowOff>
    </xdr:from>
    <xdr:to>
      <xdr:col>6</xdr:col>
      <xdr:colOff>141112</xdr:colOff>
      <xdr:row>18</xdr:row>
      <xdr:rowOff>19242</xdr:rowOff>
    </xdr:to>
    <xdr:graphicFrame macro="">
      <xdr:nvGraphicFramePr>
        <xdr:cNvPr id="2" name="Chart 1">
          <a:extLst>
            <a:ext uri="{FF2B5EF4-FFF2-40B4-BE49-F238E27FC236}">
              <a16:creationId xmlns:a16="http://schemas.microsoft.com/office/drawing/2014/main" id="{4AC5BA8D-D280-4BAB-9A00-4EF6E3070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555079</xdr:colOff>
      <xdr:row>18</xdr:row>
      <xdr:rowOff>179340</xdr:rowOff>
    </xdr:from>
    <xdr:to>
      <xdr:col>6</xdr:col>
      <xdr:colOff>102626</xdr:colOff>
      <xdr:row>30</xdr:row>
      <xdr:rowOff>25657</xdr:rowOff>
    </xdr:to>
    <xdr:graphicFrame macro="">
      <xdr:nvGraphicFramePr>
        <xdr:cNvPr id="3" name="Chart 2">
          <a:extLst>
            <a:ext uri="{FF2B5EF4-FFF2-40B4-BE49-F238E27FC236}">
              <a16:creationId xmlns:a16="http://schemas.microsoft.com/office/drawing/2014/main" id="{8D60DB00-1427-4808-8F16-A38364D44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288636</xdr:colOff>
      <xdr:row>19</xdr:row>
      <xdr:rowOff>38165</xdr:rowOff>
    </xdr:from>
    <xdr:to>
      <xdr:col>17</xdr:col>
      <xdr:colOff>481059</xdr:colOff>
      <xdr:row>30</xdr:row>
      <xdr:rowOff>19242</xdr:rowOff>
    </xdr:to>
    <xdr:graphicFrame macro="">
      <xdr:nvGraphicFramePr>
        <xdr:cNvPr id="4" name="Chart 3">
          <a:extLst>
            <a:ext uri="{FF2B5EF4-FFF2-40B4-BE49-F238E27FC236}">
              <a16:creationId xmlns:a16="http://schemas.microsoft.com/office/drawing/2014/main" id="{F6F52AF3-503A-46B5-908B-482F8815F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533465</xdr:colOff>
      <xdr:row>19</xdr:row>
      <xdr:rowOff>18985</xdr:rowOff>
    </xdr:from>
    <xdr:to>
      <xdr:col>12</xdr:col>
      <xdr:colOff>121869</xdr:colOff>
      <xdr:row>29</xdr:row>
      <xdr:rowOff>198838</xdr:rowOff>
    </xdr:to>
    <xdr:graphicFrame macro="">
      <xdr:nvGraphicFramePr>
        <xdr:cNvPr id="5" name="Chart 4">
          <a:extLst>
            <a:ext uri="{FF2B5EF4-FFF2-40B4-BE49-F238E27FC236}">
              <a16:creationId xmlns:a16="http://schemas.microsoft.com/office/drawing/2014/main" id="{EDACBF75-14D2-4EF9-B6AE-A42512447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489270</xdr:colOff>
      <xdr:row>6</xdr:row>
      <xdr:rowOff>81782</xdr:rowOff>
    </xdr:from>
    <xdr:to>
      <xdr:col>12</xdr:col>
      <xdr:colOff>25655</xdr:colOff>
      <xdr:row>18</xdr:row>
      <xdr:rowOff>6413</xdr:rowOff>
    </xdr:to>
    <xdr:graphicFrame macro="">
      <xdr:nvGraphicFramePr>
        <xdr:cNvPr id="8" name="Chart 7">
          <a:extLst>
            <a:ext uri="{FF2B5EF4-FFF2-40B4-BE49-F238E27FC236}">
              <a16:creationId xmlns:a16="http://schemas.microsoft.com/office/drawing/2014/main" id="{2CC62123-4A1F-4454-B43E-B3825A430C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234244</xdr:colOff>
      <xdr:row>6</xdr:row>
      <xdr:rowOff>69723</xdr:rowOff>
    </xdr:from>
    <xdr:to>
      <xdr:col>17</xdr:col>
      <xdr:colOff>506716</xdr:colOff>
      <xdr:row>17</xdr:row>
      <xdr:rowOff>166768</xdr:rowOff>
    </xdr:to>
    <xdr:graphicFrame macro="">
      <xdr:nvGraphicFramePr>
        <xdr:cNvPr id="9" name="Chart 8">
          <a:extLst>
            <a:ext uri="{FF2B5EF4-FFF2-40B4-BE49-F238E27FC236}">
              <a16:creationId xmlns:a16="http://schemas.microsoft.com/office/drawing/2014/main" id="{D60B7DDD-7559-445B-8A2B-3AF280998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153940</xdr:colOff>
      <xdr:row>1</xdr:row>
      <xdr:rowOff>0</xdr:rowOff>
    </xdr:from>
    <xdr:ext cx="538787" cy="923636"/>
    <xdr:pic>
      <xdr:nvPicPr>
        <xdr:cNvPr id="10" name="image1.png" title="Image">
          <a:extLst>
            <a:ext uri="{FF2B5EF4-FFF2-40B4-BE49-F238E27FC236}">
              <a16:creationId xmlns:a16="http://schemas.microsoft.com/office/drawing/2014/main" id="{7938DD42-8D4D-45B6-9BFA-5814D98A62A3}"/>
            </a:ext>
          </a:extLst>
        </xdr:cNvPr>
        <xdr:cNvPicPr preferRelativeResize="0"/>
      </xdr:nvPicPr>
      <xdr:blipFill>
        <a:blip xmlns:r="http://schemas.openxmlformats.org/officeDocument/2006/relationships" r:embed="rId8" cstate="print"/>
        <a:stretch>
          <a:fillRect/>
        </a:stretch>
      </xdr:blipFill>
      <xdr:spPr>
        <a:xfrm>
          <a:off x="814597" y="0"/>
          <a:ext cx="538787" cy="92363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307866</xdr:colOff>
      <xdr:row>1</xdr:row>
      <xdr:rowOff>96199</xdr:rowOff>
    </xdr:from>
    <xdr:ext cx="1428750" cy="2124075"/>
    <xdr:pic>
      <xdr:nvPicPr>
        <xdr:cNvPr id="2" name="image1.png" title="Image">
          <a:extLst>
            <a:ext uri="{FF2B5EF4-FFF2-40B4-BE49-F238E27FC236}">
              <a16:creationId xmlns:a16="http://schemas.microsoft.com/office/drawing/2014/main" id="{6CF26BE1-B2E7-4D11-81E4-B7BA0C1F2175}"/>
            </a:ext>
          </a:extLst>
        </xdr:cNvPr>
        <xdr:cNvPicPr preferRelativeResize="0"/>
      </xdr:nvPicPr>
      <xdr:blipFill>
        <a:blip xmlns:r="http://schemas.openxmlformats.org/officeDocument/2006/relationships" r:embed="rId1" cstate="print"/>
        <a:stretch>
          <a:fillRect/>
        </a:stretch>
      </xdr:blipFill>
      <xdr:spPr>
        <a:xfrm>
          <a:off x="5285682" y="329762"/>
          <a:ext cx="1428750" cy="21240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QcZ3qmpMe4sQmmeSZu5NFrKm3HgMJpm/1.%20Main%20Folder/SGS/10%2022%20-%2023%20footprint/3%20Data%20Analysis/1%20SGS%20Carbon%20Footprint%2022%2023%20analysis%20CH%20v3%20260324%20(Recovered).xlsx" TargetMode="External"/><Relationship Id="rId1" Type="http://schemas.openxmlformats.org/officeDocument/2006/relationships/externalLinkPath" Target="file:///G:/.shortcut-targets-by-id/1tQcZ3qmpMe4sQmmeSZu5NFrKm3HgMJpm/1.%20Main%20Folder/SGS/10%2022%20-%2023%20footprint/3%20Data%20Analysis/1%20SGS%20Carbon%20Footprint%2022%2023%20analysis%20CH%20v3%20260324%20(Recover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shortcut-targets-by-id/1tQcZ3qmpMe4sQmmeSZu5NFrKm3HgMJpm/1.%20Main%20Folder/SGS/8%2021%20-%2022%20footprint/3.%20Report/v8%20SGS%20Carbon%20Footprint%2021%2022%20Analysis%20CH%20190423%20(1).xlsx" TargetMode="External"/><Relationship Id="rId1" Type="http://schemas.openxmlformats.org/officeDocument/2006/relationships/externalLinkPath" Target="file:///G:/.shortcut-targets-by-id/1tQcZ3qmpMe4sQmmeSZu5NFrKm3HgMJpm/1.%20Main%20Folder/SGS/8%2021%20-%2022%20footprint/3.%20Report/v8%20SGS%20Carbon%20Footprint%2021%2022%20Analysis%20CH%20190423%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shortcut-targets-by-id/1tQcZ3qmpMe4sQmmeSZu5NFrKm3HgMJpm/1.%20Main%20Folder/SGS/3%2020-21%20footprint/2.%20Report/1%20SGS%20Carbon%20Footprint%202021%20@%20220422.xlsx" TargetMode="External"/><Relationship Id="rId1" Type="http://schemas.openxmlformats.org/officeDocument/2006/relationships/externalLinkPath" Target="file:///G:/.shortcut-targets-by-id/1tQcZ3qmpMe4sQmmeSZu5NFrKm3HgMJpm/1.%20Main%20Folder/SGS/3%2020-21%20footprint/2.%20Report/1%20SGS%20Carbon%20Footprint%202021%20@%2022042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shortcut-targets-by-id/1tQcZ3qmpMe4sQmmeSZu5NFrKm3HgMJpm/1.%20Main%20Folder/SGS/1%2019-20%20footprint/2.%20Delivery/3.%20Data%20collection/1%20SGS%20Carbon%20Footprint%201920%2010521.xlsx" TargetMode="External"/><Relationship Id="rId1" Type="http://schemas.openxmlformats.org/officeDocument/2006/relationships/externalLinkPath" Target="file:///G:/.shortcut-targets-by-id/1tQcZ3qmpMe4sQmmeSZu5NFrKm3HgMJpm/1.%20Main%20Folder/SGS/1%2019-20%20footprint/2.%20Delivery/3.%20Data%20collection/1%20SGS%20Carbon%20Footprint%201920%20105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hris/Google%20Drive/1.%20Main%20Folder/DCA/Charnwood/3.%20Buildings%20Audit/1.%20Analysis/ICS%20building%20v.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G:/My%20Drive/1.%20Main%20Folder/SGS/15%2024-25%20footprint/2.%20Data%20Analysis/SGS%20Carbon%20Analysis%2024_25.xlsx" TargetMode="External"/><Relationship Id="rId1" Type="http://schemas.openxmlformats.org/officeDocument/2006/relationships/externalLinkPath" Target="SGS%20Carbon%20Analysis%2024_2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G:/.shortcut-targets-by-id/1tQcZ3qmpMe4sQmmeSZu5NFrKm3HgMJpm/1.%20Main%20Folder/SGS/14%2023%20-%2024%20footprint/2%20Data%20analysis/SGS%20Carbon%20Footprint%2023_24%20data%20analysis%20040225%20(Repaired).xlsx" TargetMode="External"/><Relationship Id="rId1" Type="http://schemas.openxmlformats.org/officeDocument/2006/relationships/externalLinkPath" Target="file:///G:/.shortcut-targets-by-id/1tQcZ3qmpMe4sQmmeSZu5NFrKm3HgMJpm/1.%20Main%20Folder/SGS/14%2023%20-%2024%20footprint/2%20Data%20analysis/SGS%20Carbon%20Footprint%2023_24%20data%20analysis%20040225%20(Repaired).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G:/.shortcut-targets-by-id/1tQcZ3qmpMe4sQmmeSZu5NFrKm3HgMJpm/1.%20Main%20Folder/SGS/14%2023%20-%2024%20footprint/2%20Data%20analysis/SGS%20Carbon%20Footprint%2023_24%20data%20analysis%20040225.xlsx" TargetMode="External"/><Relationship Id="rId1" Type="http://schemas.openxmlformats.org/officeDocument/2006/relationships/externalLinkPath" Target="file:///G:/.shortcut-targets-by-id/1tQcZ3qmpMe4sQmmeSZu5NFrKm3HgMJpm/1.%20Main%20Folder/SGS/14%2023%20-%2024%20footprint/2%20Data%20analysis/SGS%20Carbon%20Footprint%2023_24%20data%20analysis%20040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R"/>
      <sheetName val="2122_2223"/>
      <sheetName val="Report"/>
      <sheetName val="Charts"/>
      <sheetName val="Reported footprint"/>
      <sheetName val="CarbAltDel pivot table"/>
      <sheetName val="Carbon factors"/>
      <sheetName val="Intensity metric"/>
      <sheetName val="Gas data"/>
      <sheetName val="Gas report"/>
      <sheetName val="Gas Usage"/>
      <sheetName val="CIBSE"/>
      <sheetName val="Elec data"/>
      <sheetName val="Liquid Fuels &amp; Fug"/>
      <sheetName val="Water Paper"/>
      <sheetName val="Greyfleet"/>
      <sheetName val="Waste"/>
      <sheetName val="Spend"/>
      <sheetName val="22-23 PGS"/>
      <sheetName val="21-22 PGS"/>
      <sheetName val="CarbAltDel Inventory"/>
      <sheetName val="Elec"/>
      <sheetName val="SGS - Half hourly consumption"/>
      <sheetName val="H38"/>
      <sheetName val="commuting"/>
      <sheetName val="commuting pivot"/>
    </sheetNames>
    <sheetDataSet>
      <sheetData sheetId="0"/>
      <sheetData sheetId="1">
        <row r="4">
          <cell r="D4">
            <v>365.53320960637609</v>
          </cell>
        </row>
        <row r="5">
          <cell r="D5">
            <v>53.784842207099999</v>
          </cell>
        </row>
        <row r="7">
          <cell r="D7">
            <v>665.13048377598614</v>
          </cell>
        </row>
        <row r="8">
          <cell r="D8">
            <v>31.743551070000002</v>
          </cell>
        </row>
      </sheetData>
      <sheetData sheetId="2"/>
      <sheetData sheetId="3"/>
      <sheetData sheetId="4"/>
      <sheetData sheetId="5"/>
      <sheetData sheetId="6">
        <row r="6">
          <cell r="C6">
            <v>0.18292892617449699</v>
          </cell>
        </row>
        <row r="8">
          <cell r="C8">
            <v>2.5120638845637586</v>
          </cell>
        </row>
        <row r="10">
          <cell r="G10">
            <v>10.507389652181089</v>
          </cell>
        </row>
        <row r="12">
          <cell r="C12">
            <v>2.0974731275167802</v>
          </cell>
          <cell r="K12">
            <v>1.0591542897948334</v>
          </cell>
        </row>
        <row r="14">
          <cell r="G14">
            <v>9.4624160954951009</v>
          </cell>
        </row>
        <row r="17">
          <cell r="E17">
            <v>0.20707428859060401</v>
          </cell>
        </row>
        <row r="21">
          <cell r="C21">
            <v>1924</v>
          </cell>
        </row>
        <row r="24">
          <cell r="D24">
            <v>0.1766845465790137</v>
          </cell>
        </row>
        <row r="28">
          <cell r="D28">
            <v>0.20131829171065632</v>
          </cell>
        </row>
        <row r="40">
          <cell r="X40">
            <v>0.26816750067114092</v>
          </cell>
        </row>
        <row r="47">
          <cell r="G47">
            <v>730.47809780939599</v>
          </cell>
        </row>
        <row r="54">
          <cell r="C54">
            <v>3.0210000000000001E-2</v>
          </cell>
        </row>
        <row r="56">
          <cell r="C56">
            <v>0.61101000000000005</v>
          </cell>
        </row>
        <row r="60">
          <cell r="C60">
            <v>0.58094000000000001</v>
          </cell>
        </row>
        <row r="72">
          <cell r="I72">
            <v>7.0269999999999999E-2</v>
          </cell>
        </row>
        <row r="78">
          <cell r="E78">
            <v>4.5900000000000003E-2</v>
          </cell>
        </row>
        <row r="79">
          <cell r="F79">
            <v>2.1885111409395974E-2</v>
          </cell>
          <cell r="G79">
            <v>6.7785111409395971E-2</v>
          </cell>
        </row>
        <row r="87">
          <cell r="C87">
            <v>0.33378120456670213</v>
          </cell>
        </row>
        <row r="101">
          <cell r="I101">
            <v>1.1715093768562692</v>
          </cell>
        </row>
      </sheetData>
      <sheetData sheetId="7"/>
      <sheetData sheetId="8">
        <row r="13">
          <cell r="P13">
            <v>1998219.16</v>
          </cell>
          <cell r="Q13">
            <v>365.53208520010537</v>
          </cell>
        </row>
        <row r="14">
          <cell r="T14">
            <v>60.366200823599996</v>
          </cell>
        </row>
      </sheetData>
      <sheetData sheetId="9"/>
      <sheetData sheetId="10"/>
      <sheetData sheetId="11"/>
      <sheetData sheetId="12">
        <row r="12">
          <cell r="Q12">
            <v>57017</v>
          </cell>
          <cell r="R12">
            <v>3212038</v>
          </cell>
        </row>
        <row r="14">
          <cell r="Q14">
            <v>665.13048377598648</v>
          </cell>
          <cell r="U14">
            <v>217.72835368121343</v>
          </cell>
        </row>
      </sheetData>
      <sheetData sheetId="13">
        <row r="11">
          <cell r="F11">
            <v>3813.31</v>
          </cell>
        </row>
      </sheetData>
      <sheetData sheetId="14">
        <row r="17">
          <cell r="J17">
            <v>4.3293644449988786</v>
          </cell>
          <cell r="L17">
            <v>4.6863251913021307</v>
          </cell>
        </row>
        <row r="25">
          <cell r="M25">
            <v>18.603450955960795</v>
          </cell>
        </row>
      </sheetData>
      <sheetData sheetId="15">
        <row r="17">
          <cell r="E17">
            <v>118371</v>
          </cell>
        </row>
      </sheetData>
      <sheetData sheetId="16">
        <row r="7">
          <cell r="D7">
            <v>57.808411654777593</v>
          </cell>
        </row>
      </sheetData>
      <sheetData sheetId="17"/>
      <sheetData sheetId="18">
        <row r="2">
          <cell r="B2" t="str">
            <v>Expense Description</v>
          </cell>
        </row>
        <row r="131">
          <cell r="P131">
            <v>1330.8940534732385</v>
          </cell>
        </row>
      </sheetData>
      <sheetData sheetId="19"/>
      <sheetData sheetId="20"/>
      <sheetData sheetId="21"/>
      <sheetData sheetId="22"/>
      <sheetData sheetId="23"/>
      <sheetData sheetId="24"/>
      <sheetData sheetId="25">
        <row r="14">
          <cell r="I14">
            <v>77.137036782874134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R"/>
      <sheetName val="CIBSE"/>
      <sheetName val="Buidling Areas"/>
      <sheetName val="Front_sheet "/>
      <sheetName val="2022 Carbon factors"/>
      <sheetName val="CIBSE benchmark"/>
      <sheetName val="Reported footprint"/>
      <sheetName val="Gas data"/>
      <sheetName val="Elec data"/>
      <sheetName val="Liquid Fuels &amp; Fug"/>
      <sheetName val="Fuel + Energy (WTT, T&amp;D)"/>
      <sheetName val="Water Paper"/>
      <sheetName val="Greyfleet"/>
      <sheetName val="stroud waste"/>
      <sheetName val="waste data"/>
      <sheetName val="Waste pivots "/>
      <sheetName val="Waste"/>
      <sheetName val="Spend"/>
    </sheetNames>
    <sheetDataSet>
      <sheetData sheetId="0" refreshError="1"/>
      <sheetData sheetId="1" refreshError="1"/>
      <sheetData sheetId="2" refreshError="1"/>
      <sheetData sheetId="3" refreshError="1"/>
      <sheetData sheetId="4">
        <row r="8">
          <cell r="D8">
            <v>0.18253999999999998</v>
          </cell>
        </row>
        <row r="12">
          <cell r="D12">
            <v>2.5578399999999997</v>
          </cell>
        </row>
        <row r="14">
          <cell r="H14">
            <v>10.606842214389385</v>
          </cell>
        </row>
        <row r="18">
          <cell r="D18">
            <v>2.1618500000000003</v>
          </cell>
        </row>
        <row r="20">
          <cell r="H20">
            <v>9.5156036797394261</v>
          </cell>
        </row>
        <row r="33">
          <cell r="Y33">
            <v>0.27464999999999995</v>
          </cell>
        </row>
        <row r="38">
          <cell r="F38">
            <v>0.19338</v>
          </cell>
        </row>
        <row r="46">
          <cell r="D46">
            <v>3.1099999999999999E-2</v>
          </cell>
        </row>
        <row r="50">
          <cell r="D50">
            <v>0.60985999999999996</v>
          </cell>
        </row>
        <row r="56">
          <cell r="D56">
            <v>0.61328000000000005</v>
          </cell>
        </row>
        <row r="61">
          <cell r="F61">
            <v>4.6249999999999999E-2</v>
          </cell>
        </row>
        <row r="64">
          <cell r="F64">
            <v>4.2300000000000003E-3</v>
          </cell>
        </row>
        <row r="69">
          <cell r="F69">
            <v>1.7690000000000001E-2</v>
          </cell>
        </row>
        <row r="74">
          <cell r="E74">
            <v>0.14899999999999999</v>
          </cell>
        </row>
        <row r="78">
          <cell r="E78">
            <v>0.27200000000000002</v>
          </cell>
        </row>
        <row r="86">
          <cell r="G86">
            <v>0.98470835000000001</v>
          </cell>
        </row>
        <row r="92">
          <cell r="G92">
            <v>0.98470835000000001</v>
          </cell>
        </row>
        <row r="95">
          <cell r="G95">
            <v>21.280193798449609</v>
          </cell>
        </row>
        <row r="97">
          <cell r="G97">
            <v>21.280193798449609</v>
          </cell>
        </row>
        <row r="110">
          <cell r="H110">
            <v>21.280193798449609</v>
          </cell>
        </row>
        <row r="111">
          <cell r="H111">
            <v>21.280193798449609</v>
          </cell>
        </row>
        <row r="113">
          <cell r="H113">
            <v>21.280193798449609</v>
          </cell>
        </row>
        <row r="129">
          <cell r="G129">
            <v>21.280193798449609</v>
          </cell>
        </row>
        <row r="148">
          <cell r="G148">
            <v>21.280193798449609</v>
          </cell>
        </row>
        <row r="149">
          <cell r="G149">
            <v>21.280193798449609</v>
          </cell>
        </row>
        <row r="176">
          <cell r="J176">
            <v>7.2550000000000003E-2</v>
          </cell>
        </row>
        <row r="184">
          <cell r="H184">
            <v>739.39628000000005</v>
          </cell>
        </row>
      </sheetData>
      <sheetData sheetId="5" refreshError="1"/>
      <sheetData sheetId="6" refreshError="1"/>
      <sheetData sheetId="7">
        <row r="14">
          <cell r="T14">
            <v>2437708</v>
          </cell>
        </row>
      </sheetData>
      <sheetData sheetId="8">
        <row r="11">
          <cell r="R11">
            <v>3237606</v>
          </cell>
        </row>
      </sheetData>
      <sheetData sheetId="9">
        <row r="13">
          <cell r="F13">
            <v>6082.29</v>
          </cell>
        </row>
      </sheetData>
      <sheetData sheetId="10">
        <row r="7">
          <cell r="D7">
            <v>320.57429569380002</v>
          </cell>
        </row>
      </sheetData>
      <sheetData sheetId="11">
        <row r="13">
          <cell r="N13">
            <v>24929.623766871355</v>
          </cell>
          <cell r="O13">
            <v>23903.465547715463</v>
          </cell>
        </row>
        <row r="23">
          <cell r="G23">
            <v>25.717500000000001</v>
          </cell>
        </row>
      </sheetData>
      <sheetData sheetId="12">
        <row r="13">
          <cell r="E13">
            <v>109325</v>
          </cell>
        </row>
      </sheetData>
      <sheetData sheetId="13" refreshError="1"/>
      <sheetData sheetId="14" refreshError="1"/>
      <sheetData sheetId="15" refreshError="1"/>
      <sheetData sheetId="16" refreshError="1"/>
      <sheetData sheetId="17">
        <row r="46">
          <cell r="L46">
            <v>771.01917641668899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R"/>
      <sheetName val="CIBSE"/>
      <sheetName val="Buidling Areas"/>
      <sheetName val="SGS College CF"/>
      <sheetName val="SGS Academy CF"/>
      <sheetName val="Reported footprint"/>
      <sheetName val="Gas data"/>
      <sheetName val="Elec data"/>
      <sheetName val="Liquid Fuels &amp; Fug"/>
      <sheetName val="Water Paper"/>
      <sheetName val="Greyfleet"/>
      <sheetName val="Waste"/>
      <sheetName val="Spend"/>
      <sheetName val="2021 Factors"/>
      <sheetName val="Degree Days"/>
    </sheetNames>
    <sheetDataSet>
      <sheetData sheetId="0" refreshError="1"/>
      <sheetData sheetId="1" refreshError="1"/>
      <sheetData sheetId="2" refreshError="1"/>
      <sheetData sheetId="3" refreshError="1"/>
      <sheetData sheetId="4" refreshError="1"/>
      <sheetData sheetId="5" refreshError="1"/>
      <sheetData sheetId="6">
        <row r="16">
          <cell r="P16">
            <v>3064881</v>
          </cell>
        </row>
      </sheetData>
      <sheetData sheetId="7">
        <row r="11">
          <cell r="R11">
            <v>3171375.0950331502</v>
          </cell>
        </row>
      </sheetData>
      <sheetData sheetId="8">
        <row r="6">
          <cell r="E6">
            <v>2262</v>
          </cell>
        </row>
      </sheetData>
      <sheetData sheetId="9">
        <row r="12">
          <cell r="M12">
            <v>23574.899841696573</v>
          </cell>
        </row>
        <row r="22">
          <cell r="G22">
            <v>22.662500000000001</v>
          </cell>
        </row>
      </sheetData>
      <sheetData sheetId="10">
        <row r="15">
          <cell r="E15">
            <v>44946</v>
          </cell>
        </row>
      </sheetData>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d footprint"/>
      <sheetName val="SECR report"/>
      <sheetName val="SGS CF"/>
      <sheetName val="CIBSE SBTI"/>
      <sheetName val="Building notes"/>
      <sheetName val="UK Conversion Factors "/>
      <sheetName val="Gas data"/>
      <sheetName val="Elec data"/>
      <sheetName val="Liquid Fuels &amp; Fug"/>
      <sheetName val="Water Paper"/>
      <sheetName val="Waste"/>
      <sheetName val="Berkeley waste"/>
      <sheetName val="Mileage"/>
      <sheetName val="Degree Days"/>
      <sheetName val="Building Areas"/>
      <sheetName val="Filton"/>
      <sheetName val="HHM Filton Main "/>
      <sheetName val="HHM Filton A-AE"/>
      <sheetName val="WISE"/>
      <sheetName val="Stroud"/>
      <sheetName val="Berkeley"/>
      <sheetName val="Gas grid projection"/>
    </sheetNames>
    <sheetDataSet>
      <sheetData sheetId="0">
        <row r="19">
          <cell r="E19" t="str">
            <v>Between 1/8/19 to 31/7/20 - 12,766 litres of red diesel were purchased for the generator at Wise.</v>
          </cell>
        </row>
      </sheetData>
      <sheetData sheetId="1" refreshError="1"/>
      <sheetData sheetId="2">
        <row r="31">
          <cell r="D31">
            <v>61.565196879999995</v>
          </cell>
        </row>
      </sheetData>
      <sheetData sheetId="3" refreshError="1"/>
      <sheetData sheetId="4" refreshError="1"/>
      <sheetData sheetId="5">
        <row r="15">
          <cell r="F15">
            <v>2.54603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2">
          <cell r="D52">
            <v>27.2</v>
          </cell>
          <cell r="E52">
            <v>27.1</v>
          </cell>
          <cell r="F52">
            <v>27.4</v>
          </cell>
          <cell r="G52">
            <v>27.1</v>
          </cell>
          <cell r="H52">
            <v>27.5</v>
          </cell>
          <cell r="I52">
            <v>27.8</v>
          </cell>
          <cell r="J52">
            <v>27.7</v>
          </cell>
          <cell r="K52">
            <v>28.5</v>
          </cell>
          <cell r="L52">
            <v>27.3</v>
          </cell>
          <cell r="M52">
            <v>26.9</v>
          </cell>
          <cell r="N52">
            <v>27.1</v>
          </cell>
          <cell r="O52">
            <v>27.5</v>
          </cell>
          <cell r="P52">
            <v>27.1</v>
          </cell>
          <cell r="Q52">
            <v>38.1</v>
          </cell>
          <cell r="R52">
            <v>41.3</v>
          </cell>
          <cell r="S52">
            <v>85.3</v>
          </cell>
          <cell r="T52">
            <v>70.3</v>
          </cell>
          <cell r="U52">
            <v>74</v>
          </cell>
          <cell r="V52">
            <v>82.7</v>
          </cell>
          <cell r="W52">
            <v>84.1</v>
          </cell>
          <cell r="X52">
            <v>86.2</v>
          </cell>
          <cell r="Y52">
            <v>96.3</v>
          </cell>
          <cell r="Z52">
            <v>96.6</v>
          </cell>
          <cell r="AA52">
            <v>99.3</v>
          </cell>
          <cell r="AB52">
            <v>99.7</v>
          </cell>
          <cell r="AC52">
            <v>100.9</v>
          </cell>
          <cell r="AD52">
            <v>100.7</v>
          </cell>
          <cell r="AE52">
            <v>99.3</v>
          </cell>
          <cell r="AF52">
            <v>99.9</v>
          </cell>
          <cell r="AG52">
            <v>99.8</v>
          </cell>
          <cell r="AH52">
            <v>102.2</v>
          </cell>
          <cell r="AI52">
            <v>102.1</v>
          </cell>
          <cell r="AJ52">
            <v>102.8</v>
          </cell>
          <cell r="AK52">
            <v>101.9</v>
          </cell>
          <cell r="AL52">
            <v>94.5</v>
          </cell>
          <cell r="AM52">
            <v>84.6</v>
          </cell>
          <cell r="AN52">
            <v>71.3</v>
          </cell>
          <cell r="AO52">
            <v>67.5</v>
          </cell>
          <cell r="AP52">
            <v>62.1</v>
          </cell>
          <cell r="AQ52">
            <v>65.7</v>
          </cell>
          <cell r="AR52">
            <v>61.7</v>
          </cell>
          <cell r="AS52">
            <v>60</v>
          </cell>
          <cell r="AT52">
            <v>30.8</v>
          </cell>
          <cell r="AU52">
            <v>27.4</v>
          </cell>
          <cell r="AV52">
            <v>30.7</v>
          </cell>
          <cell r="AW52">
            <v>30.2</v>
          </cell>
          <cell r="AX52">
            <v>29.4</v>
          </cell>
          <cell r="AY52">
            <v>27.6</v>
          </cell>
        </row>
        <row r="53">
          <cell r="D53">
            <v>27.1</v>
          </cell>
          <cell r="E53">
            <v>26.5</v>
          </cell>
          <cell r="F53">
            <v>27.2</v>
          </cell>
          <cell r="G53">
            <v>26.4</v>
          </cell>
          <cell r="H53">
            <v>26.4</v>
          </cell>
          <cell r="I53">
            <v>25.5</v>
          </cell>
          <cell r="J53">
            <v>25.6</v>
          </cell>
          <cell r="K53">
            <v>26.7</v>
          </cell>
          <cell r="L53">
            <v>25.9</v>
          </cell>
          <cell r="M53">
            <v>26.1</v>
          </cell>
          <cell r="N53">
            <v>25.8</v>
          </cell>
          <cell r="O53">
            <v>26.6</v>
          </cell>
          <cell r="P53">
            <v>26.7</v>
          </cell>
          <cell r="Q53">
            <v>37.6</v>
          </cell>
          <cell r="R53">
            <v>44.5</v>
          </cell>
          <cell r="S53">
            <v>92.1</v>
          </cell>
          <cell r="T53">
            <v>79.3</v>
          </cell>
          <cell r="U53">
            <v>79.3</v>
          </cell>
          <cell r="V53">
            <v>82.7</v>
          </cell>
          <cell r="W53">
            <v>78.900000000000006</v>
          </cell>
          <cell r="X53">
            <v>87.4</v>
          </cell>
          <cell r="Y53">
            <v>82.6</v>
          </cell>
          <cell r="Z53">
            <v>87.9</v>
          </cell>
          <cell r="AA53">
            <v>88.9</v>
          </cell>
          <cell r="AB53">
            <v>94.7</v>
          </cell>
          <cell r="AC53">
            <v>95.2</v>
          </cell>
          <cell r="AD53">
            <v>99.3</v>
          </cell>
          <cell r="AE53">
            <v>100.3</v>
          </cell>
          <cell r="AF53">
            <v>99.3</v>
          </cell>
          <cell r="AG53">
            <v>98.8</v>
          </cell>
          <cell r="AH53">
            <v>99.3</v>
          </cell>
          <cell r="AI53">
            <v>101.9</v>
          </cell>
          <cell r="AJ53">
            <v>99.9</v>
          </cell>
          <cell r="AK53">
            <v>92</v>
          </cell>
          <cell r="AL53">
            <v>86.1</v>
          </cell>
          <cell r="AM53">
            <v>79.5</v>
          </cell>
          <cell r="AN53">
            <v>71.3</v>
          </cell>
          <cell r="AO53">
            <v>68.8</v>
          </cell>
          <cell r="AP53">
            <v>65.3</v>
          </cell>
          <cell r="AQ53">
            <v>66.7</v>
          </cell>
          <cell r="AR53">
            <v>64.8</v>
          </cell>
          <cell r="AS53">
            <v>61.1</v>
          </cell>
          <cell r="AT53">
            <v>32.299999999999997</v>
          </cell>
          <cell r="AU53">
            <v>28.8</v>
          </cell>
          <cell r="AV53">
            <v>28.5</v>
          </cell>
          <cell r="AW53">
            <v>28.6</v>
          </cell>
          <cell r="AX53">
            <v>28</v>
          </cell>
          <cell r="AY53">
            <v>28.1</v>
          </cell>
        </row>
        <row r="54">
          <cell r="D54">
            <v>27.7</v>
          </cell>
          <cell r="E54">
            <v>27.2</v>
          </cell>
          <cell r="F54">
            <v>28.5</v>
          </cell>
          <cell r="G54">
            <v>27</v>
          </cell>
          <cell r="H54">
            <v>26.9</v>
          </cell>
          <cell r="I54">
            <v>27.2</v>
          </cell>
          <cell r="J54">
            <v>26.9</v>
          </cell>
          <cell r="K54">
            <v>27.7</v>
          </cell>
          <cell r="L54">
            <v>27.4</v>
          </cell>
          <cell r="M54">
            <v>28</v>
          </cell>
          <cell r="N54">
            <v>27.9</v>
          </cell>
          <cell r="O54">
            <v>29.2</v>
          </cell>
          <cell r="P54">
            <v>29</v>
          </cell>
          <cell r="Q54">
            <v>27.9</v>
          </cell>
          <cell r="R54">
            <v>27.3</v>
          </cell>
          <cell r="S54">
            <v>28</v>
          </cell>
          <cell r="T54">
            <v>30</v>
          </cell>
          <cell r="U54">
            <v>29.7</v>
          </cell>
          <cell r="V54">
            <v>64.400000000000006</v>
          </cell>
          <cell r="W54">
            <v>47.5</v>
          </cell>
          <cell r="X54">
            <v>47.3</v>
          </cell>
          <cell r="Y54">
            <v>46.6</v>
          </cell>
          <cell r="Z54">
            <v>46.1</v>
          </cell>
          <cell r="AA54">
            <v>45.1</v>
          </cell>
          <cell r="AB54">
            <v>44.9</v>
          </cell>
          <cell r="AC54">
            <v>46.5</v>
          </cell>
          <cell r="AD54">
            <v>33.9</v>
          </cell>
          <cell r="AE54">
            <v>32.1</v>
          </cell>
          <cell r="AF54">
            <v>28.1</v>
          </cell>
          <cell r="AG54">
            <v>28.2</v>
          </cell>
          <cell r="AH54">
            <v>28.2</v>
          </cell>
          <cell r="AI54">
            <v>28.6</v>
          </cell>
          <cell r="AJ54">
            <v>29.7</v>
          </cell>
          <cell r="AK54">
            <v>29.7</v>
          </cell>
          <cell r="AL54">
            <v>28.6</v>
          </cell>
          <cell r="AM54">
            <v>27.6</v>
          </cell>
          <cell r="AN54">
            <v>27.3</v>
          </cell>
          <cell r="AO54">
            <v>27.6</v>
          </cell>
          <cell r="AP54">
            <v>27.4</v>
          </cell>
          <cell r="AQ54">
            <v>27.6</v>
          </cell>
          <cell r="AR54">
            <v>27.2</v>
          </cell>
          <cell r="AS54">
            <v>27</v>
          </cell>
          <cell r="AT54">
            <v>26.6</v>
          </cell>
          <cell r="AU54">
            <v>26.6</v>
          </cell>
          <cell r="AV54">
            <v>27.5</v>
          </cell>
          <cell r="AW54">
            <v>27.9</v>
          </cell>
          <cell r="AX54">
            <v>26.8</v>
          </cell>
          <cell r="AY54">
            <v>26.8</v>
          </cell>
        </row>
        <row r="55">
          <cell r="D55">
            <v>28.5</v>
          </cell>
          <cell r="E55">
            <v>27</v>
          </cell>
          <cell r="F55">
            <v>27.4</v>
          </cell>
          <cell r="G55">
            <v>26.6</v>
          </cell>
          <cell r="H55">
            <v>27.5</v>
          </cell>
          <cell r="I55">
            <v>27.5</v>
          </cell>
          <cell r="J55">
            <v>27.9</v>
          </cell>
          <cell r="K55">
            <v>28.6</v>
          </cell>
          <cell r="L55">
            <v>27.8</v>
          </cell>
          <cell r="M55">
            <v>26.9</v>
          </cell>
          <cell r="N55">
            <v>26.9</v>
          </cell>
          <cell r="O55">
            <v>27.7</v>
          </cell>
          <cell r="P55">
            <v>26.9</v>
          </cell>
          <cell r="Q55">
            <v>27.1</v>
          </cell>
          <cell r="R55">
            <v>27.5</v>
          </cell>
          <cell r="S55">
            <v>27.5</v>
          </cell>
          <cell r="T55">
            <v>28</v>
          </cell>
          <cell r="U55">
            <v>28</v>
          </cell>
          <cell r="V55">
            <v>27.3</v>
          </cell>
          <cell r="W55">
            <v>29.7</v>
          </cell>
          <cell r="X55">
            <v>29</v>
          </cell>
          <cell r="Y55">
            <v>29.2</v>
          </cell>
          <cell r="Z55">
            <v>29.3</v>
          </cell>
          <cell r="AA55">
            <v>28.5</v>
          </cell>
          <cell r="AB55">
            <v>28.1</v>
          </cell>
          <cell r="AC55">
            <v>27.9</v>
          </cell>
          <cell r="AD55">
            <v>29</v>
          </cell>
          <cell r="AE55">
            <v>28.9</v>
          </cell>
          <cell r="AF55">
            <v>28.9</v>
          </cell>
          <cell r="AG55">
            <v>29.4</v>
          </cell>
          <cell r="AH55">
            <v>27.4</v>
          </cell>
          <cell r="AI55">
            <v>27.6</v>
          </cell>
          <cell r="AJ55">
            <v>27.5</v>
          </cell>
          <cell r="AK55">
            <v>28.1</v>
          </cell>
          <cell r="AL55">
            <v>27.6</v>
          </cell>
          <cell r="AM55">
            <v>27.7</v>
          </cell>
          <cell r="AN55">
            <v>27.7</v>
          </cell>
          <cell r="AO55">
            <v>27.9</v>
          </cell>
          <cell r="AP55">
            <v>27.4</v>
          </cell>
          <cell r="AQ55">
            <v>27.4</v>
          </cell>
          <cell r="AR55">
            <v>27.3</v>
          </cell>
          <cell r="AS55">
            <v>27.1</v>
          </cell>
          <cell r="AT55">
            <v>26.8</v>
          </cell>
          <cell r="AU55">
            <v>26.9</v>
          </cell>
          <cell r="AV55">
            <v>27.8</v>
          </cell>
          <cell r="AW55">
            <v>27.1</v>
          </cell>
          <cell r="AX55">
            <v>26.8</v>
          </cell>
          <cell r="AY55">
            <v>27.2</v>
          </cell>
        </row>
        <row r="56">
          <cell r="D56">
            <v>27.9</v>
          </cell>
          <cell r="E56">
            <v>28</v>
          </cell>
          <cell r="F56">
            <v>29.3</v>
          </cell>
          <cell r="G56">
            <v>27.9</v>
          </cell>
          <cell r="H56">
            <v>26.8</v>
          </cell>
          <cell r="I56">
            <v>26.5</v>
          </cell>
          <cell r="J56">
            <v>26.7</v>
          </cell>
          <cell r="K56">
            <v>26.4</v>
          </cell>
          <cell r="L56">
            <v>27.1</v>
          </cell>
          <cell r="M56">
            <v>26.5</v>
          </cell>
          <cell r="N56">
            <v>26.6</v>
          </cell>
          <cell r="O56">
            <v>27.5</v>
          </cell>
          <cell r="P56">
            <v>27.1</v>
          </cell>
          <cell r="Q56">
            <v>38.1</v>
          </cell>
          <cell r="R56">
            <v>55.6</v>
          </cell>
          <cell r="S56">
            <v>95.9</v>
          </cell>
          <cell r="T56">
            <v>94.9</v>
          </cell>
          <cell r="U56">
            <v>91</v>
          </cell>
          <cell r="V56">
            <v>89.6</v>
          </cell>
          <cell r="W56">
            <v>94.6</v>
          </cell>
          <cell r="X56">
            <v>95.8</v>
          </cell>
          <cell r="Y56">
            <v>98.8</v>
          </cell>
          <cell r="Z56">
            <v>101.9</v>
          </cell>
          <cell r="AA56">
            <v>101.6</v>
          </cell>
          <cell r="AB56">
            <v>103.4</v>
          </cell>
          <cell r="AC56">
            <v>103.9</v>
          </cell>
          <cell r="AD56">
            <v>100.5</v>
          </cell>
          <cell r="AE56">
            <v>103.2</v>
          </cell>
          <cell r="AF56">
            <v>100.5</v>
          </cell>
          <cell r="AG56">
            <v>105.2</v>
          </cell>
          <cell r="AH56">
            <v>104.3</v>
          </cell>
          <cell r="AI56">
            <v>101</v>
          </cell>
          <cell r="AJ56">
            <v>102.6</v>
          </cell>
          <cell r="AK56">
            <v>101.3</v>
          </cell>
          <cell r="AL56">
            <v>90.6</v>
          </cell>
          <cell r="AM56">
            <v>78.3</v>
          </cell>
          <cell r="AN56">
            <v>65.3</v>
          </cell>
          <cell r="AO56">
            <v>62.3</v>
          </cell>
          <cell r="AP56">
            <v>58.9</v>
          </cell>
          <cell r="AQ56">
            <v>51.5</v>
          </cell>
          <cell r="AR56">
            <v>50.6</v>
          </cell>
          <cell r="AS56">
            <v>49.7</v>
          </cell>
          <cell r="AT56">
            <v>30.3</v>
          </cell>
          <cell r="AU56">
            <v>28.7</v>
          </cell>
          <cell r="AV56">
            <v>30.2</v>
          </cell>
          <cell r="AW56">
            <v>30.7</v>
          </cell>
          <cell r="AX56">
            <v>29.4</v>
          </cell>
          <cell r="AY56">
            <v>27.2</v>
          </cell>
        </row>
        <row r="57">
          <cell r="D57">
            <v>27</v>
          </cell>
          <cell r="E57">
            <v>26.8</v>
          </cell>
          <cell r="F57">
            <v>27.3</v>
          </cell>
          <cell r="G57">
            <v>27.5</v>
          </cell>
          <cell r="H57">
            <v>27.1</v>
          </cell>
          <cell r="I57">
            <v>26.9</v>
          </cell>
          <cell r="J57">
            <v>27.7</v>
          </cell>
          <cell r="K57">
            <v>26.5</v>
          </cell>
          <cell r="L57">
            <v>26.6</v>
          </cell>
          <cell r="M57">
            <v>23.4</v>
          </cell>
          <cell r="N57">
            <v>23.5</v>
          </cell>
          <cell r="O57">
            <v>24</v>
          </cell>
          <cell r="P57">
            <v>23.7</v>
          </cell>
          <cell r="Q57">
            <v>32.4</v>
          </cell>
          <cell r="R57">
            <v>45.7</v>
          </cell>
          <cell r="S57">
            <v>62.4</v>
          </cell>
          <cell r="T57">
            <v>65.400000000000006</v>
          </cell>
          <cell r="U57">
            <v>67.900000000000006</v>
          </cell>
          <cell r="V57">
            <v>69.599999999999994</v>
          </cell>
          <cell r="W57">
            <v>73.2</v>
          </cell>
          <cell r="X57">
            <v>78.7</v>
          </cell>
          <cell r="Y57">
            <v>78</v>
          </cell>
          <cell r="Z57">
            <v>80.2</v>
          </cell>
          <cell r="AA57">
            <v>79.900000000000006</v>
          </cell>
          <cell r="AB57">
            <v>80.3</v>
          </cell>
          <cell r="AC57">
            <v>80.599999999999994</v>
          </cell>
          <cell r="AD57">
            <v>80.599999999999994</v>
          </cell>
          <cell r="AE57">
            <v>80.3</v>
          </cell>
          <cell r="AF57">
            <v>79</v>
          </cell>
          <cell r="AG57">
            <v>78.900000000000006</v>
          </cell>
          <cell r="AH57">
            <v>77.8</v>
          </cell>
          <cell r="AI57">
            <v>76.7</v>
          </cell>
          <cell r="AJ57">
            <v>73.5</v>
          </cell>
          <cell r="AK57">
            <v>71.8</v>
          </cell>
          <cell r="AL57">
            <v>71.400000000000006</v>
          </cell>
          <cell r="AM57">
            <v>62.8</v>
          </cell>
          <cell r="AN57">
            <v>49.6</v>
          </cell>
          <cell r="AO57">
            <v>41.8</v>
          </cell>
          <cell r="AP57">
            <v>40.200000000000003</v>
          </cell>
          <cell r="AQ57">
            <v>39.9</v>
          </cell>
          <cell r="AR57">
            <v>40</v>
          </cell>
          <cell r="AS57">
            <v>38.6</v>
          </cell>
          <cell r="AT57">
            <v>26.6</v>
          </cell>
          <cell r="AU57">
            <v>24.8</v>
          </cell>
          <cell r="AV57">
            <v>25.7</v>
          </cell>
          <cell r="AW57">
            <v>25.6</v>
          </cell>
          <cell r="AX57">
            <v>25</v>
          </cell>
          <cell r="AY57">
            <v>22.8</v>
          </cell>
        </row>
        <row r="58">
          <cell r="D58">
            <v>22.6</v>
          </cell>
          <cell r="E58">
            <v>23.1</v>
          </cell>
          <cell r="F58">
            <v>23.6</v>
          </cell>
          <cell r="G58">
            <v>23.1</v>
          </cell>
          <cell r="H58">
            <v>22.6</v>
          </cell>
          <cell r="I58">
            <v>22.8</v>
          </cell>
          <cell r="J58">
            <v>22.6</v>
          </cell>
          <cell r="K58">
            <v>22.4</v>
          </cell>
          <cell r="L58">
            <v>22.7</v>
          </cell>
          <cell r="M58">
            <v>23.2</v>
          </cell>
          <cell r="N58">
            <v>23.6</v>
          </cell>
          <cell r="O58">
            <v>24.8</v>
          </cell>
          <cell r="P58">
            <v>24.1</v>
          </cell>
          <cell r="Q58">
            <v>33.299999999999997</v>
          </cell>
          <cell r="R58">
            <v>42.7</v>
          </cell>
          <cell r="S58">
            <v>59.5</v>
          </cell>
          <cell r="T58">
            <v>62.6</v>
          </cell>
          <cell r="U58">
            <v>63.1</v>
          </cell>
          <cell r="V58">
            <v>66</v>
          </cell>
          <cell r="W58">
            <v>66.400000000000006</v>
          </cell>
          <cell r="X58">
            <v>77.3</v>
          </cell>
          <cell r="Y58">
            <v>77.099999999999994</v>
          </cell>
          <cell r="Z58">
            <v>76.7</v>
          </cell>
          <cell r="AA58">
            <v>77.3</v>
          </cell>
          <cell r="AB58">
            <v>77.7</v>
          </cell>
          <cell r="AC58">
            <v>79.5</v>
          </cell>
          <cell r="AD58">
            <v>79.900000000000006</v>
          </cell>
          <cell r="AE58">
            <v>78.900000000000006</v>
          </cell>
          <cell r="AF58">
            <v>79.400000000000006</v>
          </cell>
          <cell r="AG58">
            <v>80</v>
          </cell>
          <cell r="AH58">
            <v>82.5</v>
          </cell>
          <cell r="AI58">
            <v>81</v>
          </cell>
          <cell r="AJ58">
            <v>80.7</v>
          </cell>
          <cell r="AK58">
            <v>79.8</v>
          </cell>
          <cell r="AL58">
            <v>70</v>
          </cell>
          <cell r="AM58">
            <v>63</v>
          </cell>
          <cell r="AN58">
            <v>46.3</v>
          </cell>
          <cell r="AO58">
            <v>40</v>
          </cell>
          <cell r="AP58">
            <v>37.5</v>
          </cell>
          <cell r="AQ58">
            <v>38</v>
          </cell>
          <cell r="AR58">
            <v>37.4</v>
          </cell>
          <cell r="AS58">
            <v>37.5</v>
          </cell>
          <cell r="AT58">
            <v>25.5</v>
          </cell>
          <cell r="AU58">
            <v>23.1</v>
          </cell>
          <cell r="AV58">
            <v>24.9</v>
          </cell>
          <cell r="AW58">
            <v>25.7</v>
          </cell>
          <cell r="AX58">
            <v>24.7</v>
          </cell>
          <cell r="AY58">
            <v>22.6</v>
          </cell>
        </row>
        <row r="59">
          <cell r="D59">
            <v>21.9</v>
          </cell>
          <cell r="E59">
            <v>21.9</v>
          </cell>
          <cell r="F59">
            <v>23.4</v>
          </cell>
          <cell r="G59">
            <v>22.9</v>
          </cell>
          <cell r="H59">
            <v>23.6</v>
          </cell>
          <cell r="I59">
            <v>22.9</v>
          </cell>
          <cell r="J59">
            <v>22.7</v>
          </cell>
          <cell r="K59">
            <v>21.4</v>
          </cell>
          <cell r="L59">
            <v>21.2</v>
          </cell>
          <cell r="M59">
            <v>21.6</v>
          </cell>
          <cell r="N59">
            <v>22.1</v>
          </cell>
          <cell r="O59">
            <v>22</v>
          </cell>
          <cell r="P59">
            <v>22</v>
          </cell>
          <cell r="Q59">
            <v>27.1</v>
          </cell>
          <cell r="R59">
            <v>45.4</v>
          </cell>
          <cell r="S59">
            <v>62.8</v>
          </cell>
          <cell r="T59">
            <v>63.3</v>
          </cell>
          <cell r="U59">
            <v>63.5</v>
          </cell>
          <cell r="V59">
            <v>67.2</v>
          </cell>
          <cell r="W59">
            <v>70.099999999999994</v>
          </cell>
          <cell r="X59">
            <v>79.099999999999994</v>
          </cell>
          <cell r="Y59">
            <v>79.400000000000006</v>
          </cell>
          <cell r="Z59">
            <v>79.400000000000006</v>
          </cell>
          <cell r="AA59">
            <v>80.599999999999994</v>
          </cell>
          <cell r="AB59">
            <v>81.099999999999994</v>
          </cell>
          <cell r="AC59">
            <v>82.7</v>
          </cell>
          <cell r="AD59">
            <v>83.1</v>
          </cell>
          <cell r="AE59">
            <v>125</v>
          </cell>
          <cell r="AF59">
            <v>107.2</v>
          </cell>
          <cell r="AG59">
            <v>106.5</v>
          </cell>
          <cell r="AH59">
            <v>106.3</v>
          </cell>
          <cell r="AI59">
            <v>106.9</v>
          </cell>
          <cell r="AJ59">
            <v>104.7</v>
          </cell>
          <cell r="AK59">
            <v>96.1</v>
          </cell>
          <cell r="AL59">
            <v>89.9</v>
          </cell>
          <cell r="AM59">
            <v>76.400000000000006</v>
          </cell>
          <cell r="AN59">
            <v>72.7</v>
          </cell>
          <cell r="AO59">
            <v>67.599999999999994</v>
          </cell>
          <cell r="AP59">
            <v>64.8</v>
          </cell>
          <cell r="AQ59">
            <v>62.7</v>
          </cell>
          <cell r="AR59">
            <v>58.1</v>
          </cell>
          <cell r="AS59">
            <v>54.7</v>
          </cell>
          <cell r="AT59">
            <v>29.9</v>
          </cell>
          <cell r="AU59">
            <v>29.8</v>
          </cell>
          <cell r="AV59">
            <v>30.7</v>
          </cell>
          <cell r="AW59">
            <v>30.5</v>
          </cell>
          <cell r="AX59">
            <v>27.5</v>
          </cell>
          <cell r="AY59">
            <v>25.3</v>
          </cell>
        </row>
        <row r="60">
          <cell r="D60">
            <v>22.1</v>
          </cell>
          <cell r="E60">
            <v>21.9</v>
          </cell>
          <cell r="F60">
            <v>22.9</v>
          </cell>
          <cell r="G60">
            <v>22.6</v>
          </cell>
          <cell r="H60">
            <v>21.7</v>
          </cell>
          <cell r="I60">
            <v>21.7</v>
          </cell>
          <cell r="J60">
            <v>21.5</v>
          </cell>
          <cell r="K60">
            <v>21.7</v>
          </cell>
          <cell r="L60">
            <v>22</v>
          </cell>
          <cell r="M60">
            <v>21.4</v>
          </cell>
          <cell r="N60">
            <v>21.4</v>
          </cell>
          <cell r="O60">
            <v>21.9</v>
          </cell>
          <cell r="P60">
            <v>21.4</v>
          </cell>
          <cell r="Q60">
            <v>29.6</v>
          </cell>
          <cell r="R60">
            <v>48.2</v>
          </cell>
          <cell r="S60">
            <v>101</v>
          </cell>
          <cell r="T60">
            <v>75.900000000000006</v>
          </cell>
          <cell r="U60">
            <v>80.400000000000006</v>
          </cell>
          <cell r="V60">
            <v>75.599999999999994</v>
          </cell>
          <cell r="W60">
            <v>78.099999999999994</v>
          </cell>
          <cell r="X60">
            <v>89.1</v>
          </cell>
          <cell r="Y60">
            <v>91.9</v>
          </cell>
          <cell r="Z60">
            <v>90.5</v>
          </cell>
          <cell r="AA60">
            <v>92.9</v>
          </cell>
          <cell r="AB60">
            <v>98</v>
          </cell>
          <cell r="AC60">
            <v>97.9</v>
          </cell>
          <cell r="AD60">
            <v>100.3</v>
          </cell>
          <cell r="AE60">
            <v>94.1</v>
          </cell>
          <cell r="AF60">
            <v>92.7</v>
          </cell>
          <cell r="AG60">
            <v>93.4</v>
          </cell>
          <cell r="AH60">
            <v>96.8</v>
          </cell>
          <cell r="AI60">
            <v>89.7</v>
          </cell>
          <cell r="AJ60">
            <v>91.5</v>
          </cell>
          <cell r="AK60">
            <v>77.7</v>
          </cell>
          <cell r="AL60">
            <v>69.5</v>
          </cell>
          <cell r="AM60">
            <v>64.7</v>
          </cell>
          <cell r="AN60">
            <v>56.8</v>
          </cell>
          <cell r="AO60">
            <v>55.7</v>
          </cell>
          <cell r="AP60">
            <v>54.5</v>
          </cell>
          <cell r="AQ60">
            <v>55.1</v>
          </cell>
          <cell r="AR60">
            <v>55</v>
          </cell>
          <cell r="AS60">
            <v>55.4</v>
          </cell>
          <cell r="AT60">
            <v>30.9</v>
          </cell>
          <cell r="AU60">
            <v>28.8</v>
          </cell>
          <cell r="AV60">
            <v>29.2</v>
          </cell>
          <cell r="AW60">
            <v>28.4</v>
          </cell>
          <cell r="AX60">
            <v>26.7</v>
          </cell>
          <cell r="AY60">
            <v>24.4</v>
          </cell>
        </row>
        <row r="61">
          <cell r="D61">
            <v>20.9</v>
          </cell>
          <cell r="E61">
            <v>20.399999999999999</v>
          </cell>
          <cell r="F61">
            <v>21.3</v>
          </cell>
          <cell r="G61">
            <v>20.7</v>
          </cell>
          <cell r="H61">
            <v>19.899999999999999</v>
          </cell>
          <cell r="I61">
            <v>20.399999999999999</v>
          </cell>
          <cell r="J61">
            <v>19.8</v>
          </cell>
          <cell r="K61">
            <v>19.8</v>
          </cell>
          <cell r="L61">
            <v>20.100000000000001</v>
          </cell>
          <cell r="M61">
            <v>20.3</v>
          </cell>
          <cell r="N61">
            <v>21.5</v>
          </cell>
          <cell r="O61">
            <v>21.9</v>
          </cell>
          <cell r="P61">
            <v>21.6</v>
          </cell>
          <cell r="Q61">
            <v>22</v>
          </cell>
          <cell r="R61">
            <v>20.7</v>
          </cell>
          <cell r="S61">
            <v>21.1</v>
          </cell>
          <cell r="T61">
            <v>23.3</v>
          </cell>
          <cell r="U61">
            <v>22.3</v>
          </cell>
          <cell r="V61">
            <v>53.3</v>
          </cell>
          <cell r="W61">
            <v>37.6</v>
          </cell>
          <cell r="X61">
            <v>35.700000000000003</v>
          </cell>
          <cell r="Y61">
            <v>35.299999999999997</v>
          </cell>
          <cell r="Z61">
            <v>36.700000000000003</v>
          </cell>
          <cell r="AA61">
            <v>36.1</v>
          </cell>
          <cell r="AB61">
            <v>36</v>
          </cell>
          <cell r="AC61">
            <v>36.5</v>
          </cell>
          <cell r="AD61">
            <v>27.9</v>
          </cell>
          <cell r="AE61">
            <v>27.2</v>
          </cell>
          <cell r="AF61">
            <v>23.9</v>
          </cell>
          <cell r="AG61">
            <v>22.5</v>
          </cell>
          <cell r="AH61">
            <v>21.6</v>
          </cell>
          <cell r="AI61">
            <v>22.7</v>
          </cell>
          <cell r="AJ61">
            <v>22.6</v>
          </cell>
          <cell r="AK61">
            <v>22.8</v>
          </cell>
          <cell r="AL61">
            <v>21.9</v>
          </cell>
          <cell r="AM61">
            <v>20.2</v>
          </cell>
          <cell r="AN61">
            <v>20.3</v>
          </cell>
          <cell r="AO61">
            <v>20.6</v>
          </cell>
          <cell r="AP61">
            <v>20.399999999999999</v>
          </cell>
          <cell r="AQ61">
            <v>20.9</v>
          </cell>
          <cell r="AR61">
            <v>20.3</v>
          </cell>
          <cell r="AS61">
            <v>19.5</v>
          </cell>
          <cell r="AT61">
            <v>19.899999999999999</v>
          </cell>
          <cell r="AU61">
            <v>20</v>
          </cell>
          <cell r="AV61">
            <v>20.8</v>
          </cell>
          <cell r="AW61">
            <v>21.3</v>
          </cell>
          <cell r="AX61">
            <v>21.2</v>
          </cell>
          <cell r="AY61">
            <v>20</v>
          </cell>
        </row>
        <row r="62">
          <cell r="D62">
            <v>20.2</v>
          </cell>
          <cell r="E62">
            <v>20.3</v>
          </cell>
          <cell r="F62">
            <v>21.5</v>
          </cell>
          <cell r="G62">
            <v>20.5</v>
          </cell>
          <cell r="H62">
            <v>21.6</v>
          </cell>
          <cell r="I62">
            <v>21.5</v>
          </cell>
          <cell r="J62">
            <v>21.9</v>
          </cell>
          <cell r="K62">
            <v>21.8</v>
          </cell>
          <cell r="L62">
            <v>20.100000000000001</v>
          </cell>
          <cell r="M62">
            <v>20.8</v>
          </cell>
          <cell r="N62">
            <v>20.2</v>
          </cell>
          <cell r="O62">
            <v>21</v>
          </cell>
          <cell r="P62">
            <v>20.7</v>
          </cell>
          <cell r="Q62">
            <v>20.5</v>
          </cell>
          <cell r="R62">
            <v>21.1</v>
          </cell>
          <cell r="S62">
            <v>20.9</v>
          </cell>
          <cell r="T62">
            <v>21.1</v>
          </cell>
          <cell r="U62">
            <v>21</v>
          </cell>
          <cell r="V62">
            <v>20.7</v>
          </cell>
          <cell r="W62">
            <v>20.7</v>
          </cell>
          <cell r="X62">
            <v>20.7</v>
          </cell>
          <cell r="Y62">
            <v>20.7</v>
          </cell>
          <cell r="Z62">
            <v>20</v>
          </cell>
          <cell r="AA62">
            <v>20.399999999999999</v>
          </cell>
          <cell r="AB62">
            <v>21.1</v>
          </cell>
          <cell r="AC62">
            <v>21.8</v>
          </cell>
          <cell r="AD62">
            <v>22.1</v>
          </cell>
          <cell r="AE62">
            <v>22.6</v>
          </cell>
          <cell r="AF62">
            <v>22.6</v>
          </cell>
          <cell r="AG62">
            <v>21</v>
          </cell>
          <cell r="AH62">
            <v>21.1</v>
          </cell>
          <cell r="AI62">
            <v>21.2</v>
          </cell>
          <cell r="AJ62">
            <v>21.6</v>
          </cell>
          <cell r="AK62">
            <v>21</v>
          </cell>
          <cell r="AL62">
            <v>20.6</v>
          </cell>
          <cell r="AM62">
            <v>21.1</v>
          </cell>
          <cell r="AN62">
            <v>21.2</v>
          </cell>
          <cell r="AO62">
            <v>21.1</v>
          </cell>
          <cell r="AP62">
            <v>20.399999999999999</v>
          </cell>
          <cell r="AQ62">
            <v>20.100000000000001</v>
          </cell>
          <cell r="AR62">
            <v>20.399999999999999</v>
          </cell>
          <cell r="AS62">
            <v>20</v>
          </cell>
          <cell r="AT62">
            <v>20.5</v>
          </cell>
          <cell r="AU62">
            <v>20.9</v>
          </cell>
          <cell r="AV62">
            <v>21</v>
          </cell>
          <cell r="AW62">
            <v>21.2</v>
          </cell>
          <cell r="AX62">
            <v>21</v>
          </cell>
          <cell r="AY62">
            <v>21.9</v>
          </cell>
        </row>
        <row r="63">
          <cell r="D63">
            <v>21.9</v>
          </cell>
          <cell r="E63">
            <v>22.2</v>
          </cell>
          <cell r="F63">
            <v>20.9</v>
          </cell>
          <cell r="G63">
            <v>20.3</v>
          </cell>
          <cell r="H63">
            <v>20.2</v>
          </cell>
          <cell r="I63">
            <v>20.100000000000001</v>
          </cell>
          <cell r="J63">
            <v>20.100000000000001</v>
          </cell>
          <cell r="K63">
            <v>20.399999999999999</v>
          </cell>
          <cell r="L63">
            <v>20.6</v>
          </cell>
          <cell r="M63">
            <v>20.5</v>
          </cell>
          <cell r="N63">
            <v>20</v>
          </cell>
          <cell r="O63">
            <v>20.9</v>
          </cell>
          <cell r="P63">
            <v>20.8</v>
          </cell>
          <cell r="Q63">
            <v>30.6</v>
          </cell>
          <cell r="R63">
            <v>46</v>
          </cell>
          <cell r="S63">
            <v>87.6</v>
          </cell>
          <cell r="T63">
            <v>74.7</v>
          </cell>
          <cell r="U63">
            <v>66.099999999999994</v>
          </cell>
          <cell r="V63">
            <v>69.5</v>
          </cell>
          <cell r="W63">
            <v>74.8</v>
          </cell>
          <cell r="X63">
            <v>82.4</v>
          </cell>
          <cell r="Y63">
            <v>80.8</v>
          </cell>
          <cell r="Z63">
            <v>86.3</v>
          </cell>
          <cell r="AA63">
            <v>96.9</v>
          </cell>
          <cell r="AB63">
            <v>97.2</v>
          </cell>
          <cell r="AC63">
            <v>97.4</v>
          </cell>
          <cell r="AD63">
            <v>91.3</v>
          </cell>
          <cell r="AE63">
            <v>88.2</v>
          </cell>
          <cell r="AF63">
            <v>89</v>
          </cell>
          <cell r="AG63">
            <v>91.3</v>
          </cell>
          <cell r="AH63">
            <v>90.8</v>
          </cell>
          <cell r="AI63">
            <v>91.3</v>
          </cell>
          <cell r="AJ63">
            <v>95.5</v>
          </cell>
          <cell r="AK63">
            <v>87.5</v>
          </cell>
          <cell r="AL63">
            <v>67.3</v>
          </cell>
          <cell r="AM63">
            <v>60.9</v>
          </cell>
          <cell r="AN63">
            <v>55.4</v>
          </cell>
          <cell r="AO63">
            <v>49.6</v>
          </cell>
          <cell r="AP63">
            <v>49.1</v>
          </cell>
          <cell r="AQ63">
            <v>49.8</v>
          </cell>
          <cell r="AR63">
            <v>47.8</v>
          </cell>
          <cell r="AS63">
            <v>48.1</v>
          </cell>
          <cell r="AT63">
            <v>27.6</v>
          </cell>
          <cell r="AU63">
            <v>24.4</v>
          </cell>
          <cell r="AV63">
            <v>24.7</v>
          </cell>
          <cell r="AW63">
            <v>23.9</v>
          </cell>
          <cell r="AX63">
            <v>24.6</v>
          </cell>
          <cell r="AY63">
            <v>23.9</v>
          </cell>
        </row>
        <row r="64">
          <cell r="D64">
            <v>21</v>
          </cell>
          <cell r="E64">
            <v>21.1</v>
          </cell>
          <cell r="F64">
            <v>21.8</v>
          </cell>
          <cell r="G64">
            <v>21.4</v>
          </cell>
          <cell r="H64">
            <v>20.7</v>
          </cell>
          <cell r="I64">
            <v>20.7</v>
          </cell>
          <cell r="J64">
            <v>20.5</v>
          </cell>
          <cell r="K64">
            <v>20.3</v>
          </cell>
          <cell r="L64">
            <v>20.3</v>
          </cell>
          <cell r="M64">
            <v>20.9</v>
          </cell>
          <cell r="N64">
            <v>20.9</v>
          </cell>
          <cell r="O64">
            <v>22.4</v>
          </cell>
          <cell r="P64">
            <v>22.1</v>
          </cell>
          <cell r="Q64">
            <v>27.7</v>
          </cell>
          <cell r="R64">
            <v>36.299999999999997</v>
          </cell>
          <cell r="S64">
            <v>74.400000000000006</v>
          </cell>
          <cell r="T64">
            <v>56.8</v>
          </cell>
          <cell r="U64">
            <v>64.099999999999994</v>
          </cell>
          <cell r="V64">
            <v>71.099999999999994</v>
          </cell>
          <cell r="W64">
            <v>73.599999999999994</v>
          </cell>
          <cell r="X64">
            <v>79.7</v>
          </cell>
          <cell r="Y64">
            <v>80.599999999999994</v>
          </cell>
          <cell r="Z64">
            <v>85.1</v>
          </cell>
          <cell r="AA64">
            <v>90</v>
          </cell>
          <cell r="AB64">
            <v>87.2</v>
          </cell>
          <cell r="AC64">
            <v>93.5</v>
          </cell>
          <cell r="AD64">
            <v>96.7</v>
          </cell>
          <cell r="AE64">
            <v>94.3</v>
          </cell>
          <cell r="AF64">
            <v>93.4</v>
          </cell>
          <cell r="AG64">
            <v>94.3</v>
          </cell>
          <cell r="AH64">
            <v>96.4</v>
          </cell>
          <cell r="AI64">
            <v>94.8</v>
          </cell>
          <cell r="AJ64">
            <v>93.2</v>
          </cell>
          <cell r="AK64">
            <v>92.4</v>
          </cell>
          <cell r="AL64">
            <v>88</v>
          </cell>
          <cell r="AM64">
            <v>76.099999999999994</v>
          </cell>
          <cell r="AN64">
            <v>64.7</v>
          </cell>
          <cell r="AO64">
            <v>52.6</v>
          </cell>
          <cell r="AP64">
            <v>53.1</v>
          </cell>
          <cell r="AQ64">
            <v>52.9</v>
          </cell>
          <cell r="AR64">
            <v>48.9</v>
          </cell>
          <cell r="AS64">
            <v>47.4</v>
          </cell>
          <cell r="AT64">
            <v>26.6</v>
          </cell>
          <cell r="AU64">
            <v>24.8</v>
          </cell>
          <cell r="AV64">
            <v>25.8</v>
          </cell>
          <cell r="AW64">
            <v>25</v>
          </cell>
          <cell r="AX64">
            <v>23.6</v>
          </cell>
          <cell r="AY64">
            <v>22.1</v>
          </cell>
        </row>
        <row r="65">
          <cell r="D65">
            <v>19.3</v>
          </cell>
          <cell r="E65">
            <v>20.3</v>
          </cell>
          <cell r="F65">
            <v>21.3</v>
          </cell>
          <cell r="G65">
            <v>21.4</v>
          </cell>
          <cell r="H65">
            <v>21.6</v>
          </cell>
          <cell r="I65">
            <v>21.4</v>
          </cell>
          <cell r="J65">
            <v>21.1</v>
          </cell>
          <cell r="K65">
            <v>21</v>
          </cell>
          <cell r="L65">
            <v>19.8</v>
          </cell>
          <cell r="M65">
            <v>19.399999999999999</v>
          </cell>
          <cell r="N65">
            <v>19.7</v>
          </cell>
          <cell r="O65">
            <v>20.5</v>
          </cell>
          <cell r="P65">
            <v>20</v>
          </cell>
          <cell r="Q65">
            <v>29.3</v>
          </cell>
          <cell r="R65">
            <v>44.3</v>
          </cell>
          <cell r="S65">
            <v>87.3</v>
          </cell>
          <cell r="T65">
            <v>67.3</v>
          </cell>
          <cell r="U65">
            <v>65.3</v>
          </cell>
          <cell r="V65">
            <v>73.599999999999994</v>
          </cell>
          <cell r="W65">
            <v>78</v>
          </cell>
          <cell r="X65">
            <v>81.5</v>
          </cell>
          <cell r="Y65">
            <v>83.9</v>
          </cell>
          <cell r="Z65">
            <v>83.8</v>
          </cell>
          <cell r="AA65">
            <v>86.3</v>
          </cell>
          <cell r="AB65">
            <v>86.8</v>
          </cell>
          <cell r="AC65">
            <v>86.9</v>
          </cell>
          <cell r="AD65">
            <v>88.4</v>
          </cell>
          <cell r="AE65">
            <v>88.7</v>
          </cell>
          <cell r="AF65">
            <v>86.9</v>
          </cell>
          <cell r="AG65">
            <v>84</v>
          </cell>
          <cell r="AH65">
            <v>86.9</v>
          </cell>
          <cell r="AI65">
            <v>84.1</v>
          </cell>
          <cell r="AJ65">
            <v>78.099999999999994</v>
          </cell>
          <cell r="AK65">
            <v>76.099999999999994</v>
          </cell>
          <cell r="AL65">
            <v>76.5</v>
          </cell>
          <cell r="AM65">
            <v>63.2</v>
          </cell>
          <cell r="AN65">
            <v>51.4</v>
          </cell>
          <cell r="AO65">
            <v>46.8</v>
          </cell>
          <cell r="AP65">
            <v>45</v>
          </cell>
          <cell r="AQ65">
            <v>44.8</v>
          </cell>
          <cell r="AR65">
            <v>44.8</v>
          </cell>
          <cell r="AS65">
            <v>44</v>
          </cell>
          <cell r="AT65">
            <v>26.2</v>
          </cell>
          <cell r="AU65">
            <v>24.8</v>
          </cell>
          <cell r="AV65">
            <v>25.7</v>
          </cell>
          <cell r="AW65">
            <v>24.9</v>
          </cell>
          <cell r="AX65">
            <v>24.8</v>
          </cell>
          <cell r="AY65">
            <v>22.3</v>
          </cell>
        </row>
        <row r="66">
          <cell r="D66">
            <v>22</v>
          </cell>
          <cell r="E66">
            <v>21.5</v>
          </cell>
          <cell r="F66">
            <v>20.6</v>
          </cell>
          <cell r="G66">
            <v>20</v>
          </cell>
          <cell r="H66">
            <v>20.5</v>
          </cell>
          <cell r="I66">
            <v>20.2</v>
          </cell>
          <cell r="J66">
            <v>20.5</v>
          </cell>
          <cell r="K66">
            <v>20.100000000000001</v>
          </cell>
          <cell r="L66">
            <v>19.600000000000001</v>
          </cell>
          <cell r="M66">
            <v>19.899999999999999</v>
          </cell>
          <cell r="N66">
            <v>19.899999999999999</v>
          </cell>
          <cell r="O66">
            <v>20.8</v>
          </cell>
          <cell r="P66">
            <v>20.6</v>
          </cell>
          <cell r="Q66">
            <v>25.6</v>
          </cell>
          <cell r="R66">
            <v>40.9</v>
          </cell>
          <cell r="S66">
            <v>85.9</v>
          </cell>
          <cell r="T66">
            <v>68.7</v>
          </cell>
          <cell r="U66">
            <v>73.7</v>
          </cell>
          <cell r="V66">
            <v>73.599999999999994</v>
          </cell>
          <cell r="W66">
            <v>78.2</v>
          </cell>
          <cell r="X66">
            <v>77.8</v>
          </cell>
          <cell r="Y66">
            <v>81.2</v>
          </cell>
          <cell r="Z66">
            <v>85.2</v>
          </cell>
          <cell r="AA66">
            <v>80.400000000000006</v>
          </cell>
          <cell r="AB66">
            <v>86.2</v>
          </cell>
          <cell r="AC66">
            <v>84.8</v>
          </cell>
          <cell r="AD66">
            <v>88.9</v>
          </cell>
          <cell r="AE66">
            <v>89.3</v>
          </cell>
          <cell r="AF66">
            <v>85.8</v>
          </cell>
          <cell r="AG66">
            <v>81.5</v>
          </cell>
          <cell r="AH66">
            <v>86.1</v>
          </cell>
          <cell r="AI66">
            <v>85.4</v>
          </cell>
          <cell r="AJ66">
            <v>84.4</v>
          </cell>
          <cell r="AK66">
            <v>86.7</v>
          </cell>
          <cell r="AL66">
            <v>74.7</v>
          </cell>
          <cell r="AM66">
            <v>61</v>
          </cell>
          <cell r="AN66">
            <v>54.5</v>
          </cell>
          <cell r="AO66">
            <v>49</v>
          </cell>
          <cell r="AP66">
            <v>48.8</v>
          </cell>
          <cell r="AQ66">
            <v>49.4</v>
          </cell>
          <cell r="AR66">
            <v>45.7</v>
          </cell>
          <cell r="AS66">
            <v>44.3</v>
          </cell>
          <cell r="AT66">
            <v>23.7</v>
          </cell>
          <cell r="AU66">
            <v>22.5</v>
          </cell>
          <cell r="AV66">
            <v>23.1</v>
          </cell>
          <cell r="AW66">
            <v>23.6</v>
          </cell>
          <cell r="AX66">
            <v>22.6</v>
          </cell>
          <cell r="AY66">
            <v>21.2</v>
          </cell>
        </row>
        <row r="67">
          <cell r="D67">
            <v>21.4</v>
          </cell>
          <cell r="E67">
            <v>20.8</v>
          </cell>
          <cell r="F67">
            <v>21.4</v>
          </cell>
          <cell r="G67">
            <v>20.2</v>
          </cell>
          <cell r="H67">
            <v>20.5</v>
          </cell>
          <cell r="I67">
            <v>20.2</v>
          </cell>
          <cell r="J67">
            <v>20.100000000000001</v>
          </cell>
          <cell r="K67">
            <v>20.3</v>
          </cell>
          <cell r="L67">
            <v>20.8</v>
          </cell>
          <cell r="M67">
            <v>22.1</v>
          </cell>
          <cell r="N67">
            <v>21.6</v>
          </cell>
          <cell r="O67">
            <v>21.8</v>
          </cell>
          <cell r="P67">
            <v>21.1</v>
          </cell>
          <cell r="Q67">
            <v>29.1</v>
          </cell>
          <cell r="R67">
            <v>46.3</v>
          </cell>
          <cell r="S67">
            <v>92.4</v>
          </cell>
          <cell r="T67">
            <v>71.099999999999994</v>
          </cell>
          <cell r="U67">
            <v>68.7</v>
          </cell>
          <cell r="V67">
            <v>68.5</v>
          </cell>
          <cell r="W67">
            <v>72.400000000000006</v>
          </cell>
          <cell r="X67">
            <v>75.599999999999994</v>
          </cell>
          <cell r="Y67">
            <v>76.7</v>
          </cell>
          <cell r="Z67">
            <v>76.900000000000006</v>
          </cell>
          <cell r="AA67">
            <v>80.7</v>
          </cell>
          <cell r="AB67">
            <v>81</v>
          </cell>
          <cell r="AC67">
            <v>82.7</v>
          </cell>
          <cell r="AD67">
            <v>82.3</v>
          </cell>
          <cell r="AE67">
            <v>83.8</v>
          </cell>
          <cell r="AF67">
            <v>82.1</v>
          </cell>
          <cell r="AG67">
            <v>83</v>
          </cell>
          <cell r="AH67">
            <v>79.599999999999994</v>
          </cell>
          <cell r="AI67">
            <v>77.8</v>
          </cell>
          <cell r="AJ67">
            <v>76</v>
          </cell>
          <cell r="AK67">
            <v>69.599999999999994</v>
          </cell>
          <cell r="AL67">
            <v>55.1</v>
          </cell>
          <cell r="AM67">
            <v>47.6</v>
          </cell>
          <cell r="AN67">
            <v>44.4</v>
          </cell>
          <cell r="AO67">
            <v>43.9</v>
          </cell>
          <cell r="AP67">
            <v>43.7</v>
          </cell>
          <cell r="AQ67">
            <v>43.1</v>
          </cell>
          <cell r="AR67">
            <v>40.799999999999997</v>
          </cell>
          <cell r="AS67">
            <v>40.6</v>
          </cell>
          <cell r="AT67">
            <v>25.1</v>
          </cell>
          <cell r="AU67">
            <v>20.6</v>
          </cell>
          <cell r="AV67">
            <v>21.3</v>
          </cell>
          <cell r="AW67">
            <v>20.399999999999999</v>
          </cell>
          <cell r="AX67">
            <v>20</v>
          </cell>
          <cell r="AY67">
            <v>19.600000000000001</v>
          </cell>
        </row>
        <row r="68">
          <cell r="D68">
            <v>19.399999999999999</v>
          </cell>
          <cell r="E68">
            <v>19.5</v>
          </cell>
          <cell r="F68">
            <v>21.3</v>
          </cell>
          <cell r="G68">
            <v>21.3</v>
          </cell>
          <cell r="H68">
            <v>21.1</v>
          </cell>
          <cell r="I68">
            <v>20.9</v>
          </cell>
          <cell r="J68">
            <v>19.899999999999999</v>
          </cell>
          <cell r="K68">
            <v>19</v>
          </cell>
          <cell r="L68">
            <v>19.399999999999999</v>
          </cell>
          <cell r="M68">
            <v>19.8</v>
          </cell>
          <cell r="N68">
            <v>19.3</v>
          </cell>
          <cell r="O68">
            <v>20</v>
          </cell>
          <cell r="P68">
            <v>19.899999999999999</v>
          </cell>
          <cell r="Q68">
            <v>19.899999999999999</v>
          </cell>
          <cell r="R68">
            <v>20.5</v>
          </cell>
          <cell r="S68">
            <v>20.100000000000001</v>
          </cell>
          <cell r="T68">
            <v>22.1</v>
          </cell>
          <cell r="U68">
            <v>21.8</v>
          </cell>
          <cell r="V68">
            <v>55.1</v>
          </cell>
          <cell r="W68">
            <v>42.7</v>
          </cell>
          <cell r="X68">
            <v>42.5</v>
          </cell>
          <cell r="Y68">
            <v>41.5</v>
          </cell>
          <cell r="Z68">
            <v>41.5</v>
          </cell>
          <cell r="AA68">
            <v>41.2</v>
          </cell>
          <cell r="AB68">
            <v>41.6</v>
          </cell>
          <cell r="AC68">
            <v>42.9</v>
          </cell>
          <cell r="AD68">
            <v>33.1</v>
          </cell>
          <cell r="AE68">
            <v>29.1</v>
          </cell>
          <cell r="AF68">
            <v>21.9</v>
          </cell>
          <cell r="AG68">
            <v>20.3</v>
          </cell>
          <cell r="AH68">
            <v>20.5</v>
          </cell>
          <cell r="AI68">
            <v>20.8</v>
          </cell>
          <cell r="AJ68">
            <v>20.399999999999999</v>
          </cell>
          <cell r="AK68">
            <v>20.399999999999999</v>
          </cell>
          <cell r="AL68">
            <v>19.899999999999999</v>
          </cell>
          <cell r="AM68">
            <v>20</v>
          </cell>
          <cell r="AN68">
            <v>20.399999999999999</v>
          </cell>
          <cell r="AO68">
            <v>20</v>
          </cell>
          <cell r="AP68">
            <v>20.2</v>
          </cell>
          <cell r="AQ68">
            <v>19.5</v>
          </cell>
          <cell r="AR68">
            <v>19.399999999999999</v>
          </cell>
          <cell r="AS68">
            <v>19.3</v>
          </cell>
          <cell r="AT68">
            <v>19</v>
          </cell>
          <cell r="AU68">
            <v>21.2</v>
          </cell>
          <cell r="AV68">
            <v>21.2</v>
          </cell>
          <cell r="AW68">
            <v>21.6</v>
          </cell>
          <cell r="AX68">
            <v>22.1</v>
          </cell>
          <cell r="AY68">
            <v>21.1</v>
          </cell>
        </row>
        <row r="69">
          <cell r="D69">
            <v>19.399999999999999</v>
          </cell>
          <cell r="E69">
            <v>19.7</v>
          </cell>
          <cell r="F69">
            <v>20.5</v>
          </cell>
          <cell r="G69">
            <v>20.399999999999999</v>
          </cell>
          <cell r="H69">
            <v>19.5</v>
          </cell>
          <cell r="I69">
            <v>19.7</v>
          </cell>
          <cell r="J69">
            <v>19.600000000000001</v>
          </cell>
          <cell r="K69">
            <v>20.100000000000001</v>
          </cell>
          <cell r="L69">
            <v>19.399999999999999</v>
          </cell>
          <cell r="M69">
            <v>19.600000000000001</v>
          </cell>
          <cell r="N69">
            <v>19.399999999999999</v>
          </cell>
          <cell r="O69">
            <v>19.7</v>
          </cell>
          <cell r="P69">
            <v>20.2</v>
          </cell>
          <cell r="Q69">
            <v>21</v>
          </cell>
          <cell r="R69">
            <v>19.8</v>
          </cell>
          <cell r="S69">
            <v>20.2</v>
          </cell>
          <cell r="T69">
            <v>20.8</v>
          </cell>
          <cell r="U69">
            <v>21.2</v>
          </cell>
          <cell r="V69">
            <v>21.8</v>
          </cell>
          <cell r="W69">
            <v>22.1</v>
          </cell>
          <cell r="X69">
            <v>21.9</v>
          </cell>
          <cell r="Y69">
            <v>20.7</v>
          </cell>
          <cell r="Z69">
            <v>19.899999999999999</v>
          </cell>
          <cell r="AA69">
            <v>20.100000000000001</v>
          </cell>
          <cell r="AB69">
            <v>19.8</v>
          </cell>
          <cell r="AC69">
            <v>19.7</v>
          </cell>
          <cell r="AD69">
            <v>19.600000000000001</v>
          </cell>
          <cell r="AE69">
            <v>19.100000000000001</v>
          </cell>
          <cell r="AF69">
            <v>19.3</v>
          </cell>
          <cell r="AG69">
            <v>20</v>
          </cell>
          <cell r="AH69">
            <v>19.600000000000001</v>
          </cell>
          <cell r="AI69">
            <v>19.7</v>
          </cell>
          <cell r="AJ69">
            <v>19.8</v>
          </cell>
          <cell r="AK69">
            <v>19.2</v>
          </cell>
          <cell r="AL69">
            <v>19.399999999999999</v>
          </cell>
          <cell r="AM69">
            <v>20</v>
          </cell>
          <cell r="AN69">
            <v>20.2</v>
          </cell>
          <cell r="AO69">
            <v>19.7</v>
          </cell>
          <cell r="AP69">
            <v>20.6</v>
          </cell>
          <cell r="AQ69">
            <v>20.7</v>
          </cell>
          <cell r="AR69">
            <v>20.5</v>
          </cell>
          <cell r="AS69">
            <v>20.3</v>
          </cell>
          <cell r="AT69">
            <v>19.8</v>
          </cell>
          <cell r="AU69">
            <v>19.7</v>
          </cell>
          <cell r="AV69">
            <v>20.100000000000001</v>
          </cell>
          <cell r="AW69">
            <v>20.3</v>
          </cell>
          <cell r="AX69">
            <v>19.899999999999999</v>
          </cell>
          <cell r="AY69">
            <v>18.8</v>
          </cell>
        </row>
        <row r="70">
          <cell r="D70">
            <v>19.3</v>
          </cell>
          <cell r="E70">
            <v>19.2</v>
          </cell>
          <cell r="F70">
            <v>20.2</v>
          </cell>
          <cell r="G70">
            <v>19.5</v>
          </cell>
          <cell r="H70">
            <v>19.399999999999999</v>
          </cell>
          <cell r="I70">
            <v>19.600000000000001</v>
          </cell>
          <cell r="J70">
            <v>19.399999999999999</v>
          </cell>
          <cell r="K70">
            <v>19.100000000000001</v>
          </cell>
          <cell r="L70">
            <v>19.399999999999999</v>
          </cell>
          <cell r="M70">
            <v>19</v>
          </cell>
          <cell r="N70">
            <v>19.2</v>
          </cell>
          <cell r="O70">
            <v>20.3</v>
          </cell>
          <cell r="P70">
            <v>21.1</v>
          </cell>
          <cell r="Q70">
            <v>29</v>
          </cell>
          <cell r="R70">
            <v>47.5</v>
          </cell>
          <cell r="S70">
            <v>81.099999999999994</v>
          </cell>
          <cell r="T70">
            <v>89.3</v>
          </cell>
          <cell r="U70">
            <v>85.9</v>
          </cell>
          <cell r="V70">
            <v>81.5</v>
          </cell>
          <cell r="W70">
            <v>89.8</v>
          </cell>
          <cell r="X70">
            <v>96.4</v>
          </cell>
          <cell r="Y70">
            <v>103.3</v>
          </cell>
          <cell r="Z70">
            <v>105.2</v>
          </cell>
          <cell r="AA70">
            <v>104.2</v>
          </cell>
          <cell r="AB70">
            <v>103.7</v>
          </cell>
          <cell r="AC70">
            <v>103.2</v>
          </cell>
          <cell r="AD70">
            <v>102.6</v>
          </cell>
          <cell r="AE70">
            <v>104.6</v>
          </cell>
          <cell r="AF70">
            <v>102.6</v>
          </cell>
          <cell r="AG70">
            <v>103.6</v>
          </cell>
          <cell r="AH70">
            <v>105.7</v>
          </cell>
          <cell r="AI70">
            <v>103.8</v>
          </cell>
          <cell r="AJ70">
            <v>100.8</v>
          </cell>
          <cell r="AK70">
            <v>97.6</v>
          </cell>
          <cell r="AL70">
            <v>89.7</v>
          </cell>
          <cell r="AM70">
            <v>73</v>
          </cell>
          <cell r="AN70">
            <v>61</v>
          </cell>
          <cell r="AO70">
            <v>53.1</v>
          </cell>
          <cell r="AP70">
            <v>48.5</v>
          </cell>
          <cell r="AQ70">
            <v>47.1</v>
          </cell>
          <cell r="AR70">
            <v>46.3</v>
          </cell>
          <cell r="AS70">
            <v>46.3</v>
          </cell>
          <cell r="AT70">
            <v>26.2</v>
          </cell>
          <cell r="AU70">
            <v>23.8</v>
          </cell>
          <cell r="AV70">
            <v>25.3</v>
          </cell>
          <cell r="AW70">
            <v>24.6</v>
          </cell>
          <cell r="AX70">
            <v>25</v>
          </cell>
          <cell r="AY70">
            <v>23.1</v>
          </cell>
        </row>
        <row r="71">
          <cell r="D71">
            <v>22.6</v>
          </cell>
          <cell r="E71">
            <v>21.6</v>
          </cell>
          <cell r="F71">
            <v>21.3</v>
          </cell>
          <cell r="G71">
            <v>22.2</v>
          </cell>
          <cell r="H71">
            <v>22</v>
          </cell>
          <cell r="I71">
            <v>22.6</v>
          </cell>
          <cell r="J71">
            <v>22.1</v>
          </cell>
          <cell r="K71">
            <v>22.1</v>
          </cell>
          <cell r="L71">
            <v>20.7</v>
          </cell>
          <cell r="M71">
            <v>20.7</v>
          </cell>
          <cell r="N71">
            <v>20.100000000000001</v>
          </cell>
          <cell r="O71">
            <v>21.4</v>
          </cell>
          <cell r="P71">
            <v>21.2</v>
          </cell>
          <cell r="Q71">
            <v>27.9</v>
          </cell>
          <cell r="R71">
            <v>35.799999999999997</v>
          </cell>
          <cell r="S71">
            <v>78.3</v>
          </cell>
          <cell r="T71">
            <v>88.1</v>
          </cell>
          <cell r="U71">
            <v>78.3</v>
          </cell>
          <cell r="V71">
            <v>81</v>
          </cell>
          <cell r="W71">
            <v>92.3</v>
          </cell>
          <cell r="X71">
            <v>91.8</v>
          </cell>
          <cell r="Y71">
            <v>97.1</v>
          </cell>
          <cell r="Z71">
            <v>101.5</v>
          </cell>
          <cell r="AA71">
            <v>112.8</v>
          </cell>
          <cell r="AB71">
            <v>115.1</v>
          </cell>
          <cell r="AC71">
            <v>115.2</v>
          </cell>
          <cell r="AD71">
            <v>113.1</v>
          </cell>
          <cell r="AE71">
            <v>110.7</v>
          </cell>
          <cell r="AF71">
            <v>109.6</v>
          </cell>
          <cell r="AG71">
            <v>108</v>
          </cell>
          <cell r="AH71">
            <v>101.1</v>
          </cell>
          <cell r="AI71">
            <v>105.3</v>
          </cell>
          <cell r="AJ71">
            <v>103.8</v>
          </cell>
          <cell r="AK71">
            <v>94.7</v>
          </cell>
          <cell r="AL71">
            <v>92</v>
          </cell>
          <cell r="AM71">
            <v>72.099999999999994</v>
          </cell>
          <cell r="AN71">
            <v>58.5</v>
          </cell>
          <cell r="AO71">
            <v>53.7</v>
          </cell>
          <cell r="AP71">
            <v>51.8</v>
          </cell>
          <cell r="AQ71">
            <v>53.3</v>
          </cell>
          <cell r="AR71">
            <v>54.1</v>
          </cell>
          <cell r="AS71">
            <v>49.3</v>
          </cell>
          <cell r="AT71">
            <v>26.8</v>
          </cell>
          <cell r="AU71">
            <v>24</v>
          </cell>
          <cell r="AV71">
            <v>25</v>
          </cell>
          <cell r="AW71">
            <v>24.3</v>
          </cell>
          <cell r="AX71">
            <v>23.2</v>
          </cell>
          <cell r="AY71">
            <v>21.5</v>
          </cell>
        </row>
        <row r="72">
          <cell r="D72">
            <v>20.3</v>
          </cell>
          <cell r="E72">
            <v>20.7</v>
          </cell>
          <cell r="F72">
            <v>21</v>
          </cell>
          <cell r="G72">
            <v>20.100000000000001</v>
          </cell>
          <cell r="H72">
            <v>19.899999999999999</v>
          </cell>
          <cell r="I72">
            <v>19.899999999999999</v>
          </cell>
          <cell r="J72">
            <v>19.899999999999999</v>
          </cell>
          <cell r="K72">
            <v>19.3</v>
          </cell>
          <cell r="L72">
            <v>19.5</v>
          </cell>
          <cell r="M72">
            <v>19.7</v>
          </cell>
          <cell r="N72">
            <v>20.100000000000001</v>
          </cell>
          <cell r="O72">
            <v>21.4</v>
          </cell>
          <cell r="P72">
            <v>21.3</v>
          </cell>
          <cell r="Q72">
            <v>28.9</v>
          </cell>
          <cell r="R72">
            <v>41.9</v>
          </cell>
          <cell r="S72">
            <v>82.2</v>
          </cell>
          <cell r="T72">
            <v>87.4</v>
          </cell>
          <cell r="U72">
            <v>90.1</v>
          </cell>
          <cell r="V72">
            <v>79.5</v>
          </cell>
          <cell r="W72">
            <v>93.6</v>
          </cell>
          <cell r="X72">
            <v>97.7</v>
          </cell>
          <cell r="Y72">
            <v>94.7</v>
          </cell>
          <cell r="Z72">
            <v>90.4</v>
          </cell>
          <cell r="AA72">
            <v>111.1</v>
          </cell>
          <cell r="AB72">
            <v>110.1</v>
          </cell>
          <cell r="AC72">
            <v>112.5</v>
          </cell>
          <cell r="AD72">
            <v>114.4</v>
          </cell>
          <cell r="AE72">
            <v>112.6</v>
          </cell>
          <cell r="AF72">
            <v>117.2</v>
          </cell>
          <cell r="AG72">
            <v>115.7</v>
          </cell>
          <cell r="AH72">
            <v>113.4</v>
          </cell>
          <cell r="AI72">
            <v>111.4</v>
          </cell>
          <cell r="AJ72">
            <v>107.8</v>
          </cell>
          <cell r="AK72">
            <v>104.5</v>
          </cell>
          <cell r="AL72">
            <v>100.3</v>
          </cell>
          <cell r="AM72">
            <v>91.4</v>
          </cell>
          <cell r="AN72">
            <v>87.3</v>
          </cell>
          <cell r="AO72">
            <v>79.5</v>
          </cell>
          <cell r="AP72">
            <v>58.1</v>
          </cell>
          <cell r="AQ72">
            <v>57.2</v>
          </cell>
          <cell r="AR72">
            <v>52.8</v>
          </cell>
          <cell r="AS72">
            <v>52.2</v>
          </cell>
          <cell r="AT72">
            <v>29.6</v>
          </cell>
          <cell r="AU72">
            <v>26</v>
          </cell>
          <cell r="AV72">
            <v>26</v>
          </cell>
          <cell r="AW72">
            <v>26.1</v>
          </cell>
          <cell r="AX72">
            <v>25.6</v>
          </cell>
          <cell r="AY72">
            <v>23.8</v>
          </cell>
        </row>
        <row r="73">
          <cell r="D73">
            <v>24.6</v>
          </cell>
          <cell r="E73">
            <v>24</v>
          </cell>
          <cell r="F73">
            <v>24.2</v>
          </cell>
          <cell r="G73">
            <v>24.2</v>
          </cell>
          <cell r="H73">
            <v>22.8</v>
          </cell>
          <cell r="I73">
            <v>22</v>
          </cell>
          <cell r="J73">
            <v>22.1</v>
          </cell>
          <cell r="K73">
            <v>22</v>
          </cell>
          <cell r="L73">
            <v>21.9</v>
          </cell>
          <cell r="M73">
            <v>22.2</v>
          </cell>
          <cell r="N73">
            <v>21.9</v>
          </cell>
          <cell r="O73">
            <v>22.5</v>
          </cell>
          <cell r="P73">
            <v>22.1</v>
          </cell>
          <cell r="Q73">
            <v>28.2</v>
          </cell>
          <cell r="R73">
            <v>43.5</v>
          </cell>
          <cell r="S73">
            <v>89.7</v>
          </cell>
          <cell r="T73">
            <v>101.8</v>
          </cell>
          <cell r="U73">
            <v>103.7</v>
          </cell>
          <cell r="V73">
            <v>92.7</v>
          </cell>
          <cell r="W73">
            <v>98.8</v>
          </cell>
          <cell r="X73">
            <v>107.7</v>
          </cell>
          <cell r="Y73">
            <v>111.7</v>
          </cell>
          <cell r="Z73">
            <v>116</v>
          </cell>
          <cell r="AA73">
            <v>122.6</v>
          </cell>
          <cell r="AB73">
            <v>117.9</v>
          </cell>
          <cell r="AC73">
            <v>122.8</v>
          </cell>
          <cell r="AD73">
            <v>124.3</v>
          </cell>
          <cell r="AE73">
            <v>122.3</v>
          </cell>
          <cell r="AF73">
            <v>123.2</v>
          </cell>
          <cell r="AG73">
            <v>121.7</v>
          </cell>
          <cell r="AH73">
            <v>119.6</v>
          </cell>
          <cell r="AI73">
            <v>120.2</v>
          </cell>
          <cell r="AJ73">
            <v>121.1</v>
          </cell>
          <cell r="AK73">
            <v>118.9</v>
          </cell>
          <cell r="AL73">
            <v>113.8</v>
          </cell>
          <cell r="AM73">
            <v>102.6</v>
          </cell>
          <cell r="AN73">
            <v>86.9</v>
          </cell>
          <cell r="AO73">
            <v>70.5</v>
          </cell>
          <cell r="AP73">
            <v>57.5</v>
          </cell>
          <cell r="AQ73">
            <v>54.6</v>
          </cell>
          <cell r="AR73">
            <v>54.3</v>
          </cell>
          <cell r="AS73">
            <v>54</v>
          </cell>
          <cell r="AT73">
            <v>31.4</v>
          </cell>
          <cell r="AU73">
            <v>27.8</v>
          </cell>
          <cell r="AV73">
            <v>27.6</v>
          </cell>
          <cell r="AW73">
            <v>26.6</v>
          </cell>
          <cell r="AX73">
            <v>25.3</v>
          </cell>
          <cell r="AY73">
            <v>24</v>
          </cell>
        </row>
        <row r="74">
          <cell r="D74">
            <v>23.8</v>
          </cell>
          <cell r="E74">
            <v>22.6</v>
          </cell>
          <cell r="F74">
            <v>23.1</v>
          </cell>
          <cell r="G74">
            <v>22.4</v>
          </cell>
          <cell r="H74">
            <v>22.4</v>
          </cell>
          <cell r="I74">
            <v>22.3</v>
          </cell>
          <cell r="J74">
            <v>22.5</v>
          </cell>
          <cell r="K74">
            <v>22</v>
          </cell>
          <cell r="L74">
            <v>22.3</v>
          </cell>
          <cell r="M74">
            <v>22.1</v>
          </cell>
          <cell r="N74">
            <v>22.1</v>
          </cell>
          <cell r="O74">
            <v>22.4</v>
          </cell>
          <cell r="P74">
            <v>22.9</v>
          </cell>
          <cell r="Q74">
            <v>30.5</v>
          </cell>
          <cell r="R74">
            <v>53.4</v>
          </cell>
          <cell r="S74">
            <v>91.7</v>
          </cell>
          <cell r="T74">
            <v>98.3</v>
          </cell>
          <cell r="U74">
            <v>88.8</v>
          </cell>
          <cell r="V74">
            <v>90.7</v>
          </cell>
          <cell r="W74">
            <v>96.1</v>
          </cell>
          <cell r="X74">
            <v>109.8</v>
          </cell>
          <cell r="Y74">
            <v>111</v>
          </cell>
          <cell r="Z74">
            <v>115.3</v>
          </cell>
          <cell r="AA74">
            <v>113</v>
          </cell>
          <cell r="AB74">
            <v>113.8</v>
          </cell>
          <cell r="AC74">
            <v>118.2</v>
          </cell>
          <cell r="AD74">
            <v>120.5</v>
          </cell>
          <cell r="AE74">
            <v>120.4</v>
          </cell>
          <cell r="AF74">
            <v>121.4</v>
          </cell>
          <cell r="AG74">
            <v>121.6</v>
          </cell>
          <cell r="AH74">
            <v>120.8</v>
          </cell>
          <cell r="AI74">
            <v>118.5</v>
          </cell>
          <cell r="AJ74">
            <v>116.9</v>
          </cell>
          <cell r="AK74">
            <v>111.9</v>
          </cell>
          <cell r="AL74">
            <v>95.9</v>
          </cell>
          <cell r="AM74">
            <v>77.5</v>
          </cell>
          <cell r="AN74">
            <v>68.2</v>
          </cell>
          <cell r="AO74">
            <v>63.5</v>
          </cell>
          <cell r="AP74">
            <v>62.6</v>
          </cell>
          <cell r="AQ74">
            <v>62.6</v>
          </cell>
          <cell r="AR74">
            <v>61.8</v>
          </cell>
          <cell r="AS74">
            <v>60.7</v>
          </cell>
          <cell r="AT74">
            <v>27.1</v>
          </cell>
          <cell r="AU74">
            <v>21.8</v>
          </cell>
          <cell r="AV74">
            <v>22.2</v>
          </cell>
          <cell r="AW74">
            <v>22</v>
          </cell>
          <cell r="AX74">
            <v>21.2</v>
          </cell>
          <cell r="AY74">
            <v>20.5</v>
          </cell>
        </row>
        <row r="75">
          <cell r="D75">
            <v>20.2</v>
          </cell>
          <cell r="E75">
            <v>19.899999999999999</v>
          </cell>
          <cell r="F75">
            <v>20.9</v>
          </cell>
          <cell r="G75">
            <v>20.6</v>
          </cell>
          <cell r="H75">
            <v>21.4</v>
          </cell>
          <cell r="I75">
            <v>21.7</v>
          </cell>
          <cell r="J75">
            <v>21.6</v>
          </cell>
          <cell r="K75">
            <v>21.5</v>
          </cell>
          <cell r="L75">
            <v>20.8</v>
          </cell>
          <cell r="M75">
            <v>20.100000000000001</v>
          </cell>
          <cell r="N75">
            <v>20.100000000000001</v>
          </cell>
          <cell r="O75">
            <v>20.5</v>
          </cell>
          <cell r="P75">
            <v>20.8</v>
          </cell>
          <cell r="Q75">
            <v>20.6</v>
          </cell>
          <cell r="R75">
            <v>21.3</v>
          </cell>
          <cell r="S75">
            <v>21.6</v>
          </cell>
          <cell r="T75">
            <v>27.2</v>
          </cell>
          <cell r="U75">
            <v>29</v>
          </cell>
          <cell r="V75">
            <v>59.8</v>
          </cell>
          <cell r="W75">
            <v>63.9</v>
          </cell>
          <cell r="X75">
            <v>52.6</v>
          </cell>
          <cell r="Y75">
            <v>50.8</v>
          </cell>
          <cell r="Z75">
            <v>53.4</v>
          </cell>
          <cell r="AA75">
            <v>56</v>
          </cell>
          <cell r="AB75">
            <v>64.2</v>
          </cell>
          <cell r="AC75">
            <v>65.2</v>
          </cell>
          <cell r="AD75">
            <v>41.6</v>
          </cell>
          <cell r="AE75">
            <v>37.6</v>
          </cell>
          <cell r="AF75">
            <v>31.1</v>
          </cell>
          <cell r="AG75">
            <v>29.1</v>
          </cell>
          <cell r="AH75">
            <v>29.8</v>
          </cell>
          <cell r="AI75">
            <v>24.2</v>
          </cell>
          <cell r="AJ75">
            <v>20.8</v>
          </cell>
          <cell r="AK75">
            <v>21</v>
          </cell>
          <cell r="AL75">
            <v>20.7</v>
          </cell>
          <cell r="AM75">
            <v>20.100000000000001</v>
          </cell>
          <cell r="AN75">
            <v>20.5</v>
          </cell>
          <cell r="AO75">
            <v>20.5</v>
          </cell>
          <cell r="AP75">
            <v>20.7</v>
          </cell>
          <cell r="AQ75">
            <v>20.8</v>
          </cell>
          <cell r="AR75">
            <v>19.899999999999999</v>
          </cell>
          <cell r="AS75">
            <v>19.600000000000001</v>
          </cell>
          <cell r="AT75">
            <v>20</v>
          </cell>
          <cell r="AU75">
            <v>20.2</v>
          </cell>
          <cell r="AV75">
            <v>20.5</v>
          </cell>
          <cell r="AW75">
            <v>20.7</v>
          </cell>
          <cell r="AX75">
            <v>21.4</v>
          </cell>
          <cell r="AY75">
            <v>20.9</v>
          </cell>
        </row>
        <row r="76">
          <cell r="D76">
            <v>21.3</v>
          </cell>
          <cell r="E76">
            <v>21.2</v>
          </cell>
          <cell r="F76">
            <v>21.2</v>
          </cell>
          <cell r="G76">
            <v>20</v>
          </cell>
          <cell r="H76">
            <v>20.5</v>
          </cell>
          <cell r="I76">
            <v>19.600000000000001</v>
          </cell>
          <cell r="J76">
            <v>19.7</v>
          </cell>
          <cell r="K76">
            <v>19.399999999999999</v>
          </cell>
          <cell r="L76">
            <v>19.899999999999999</v>
          </cell>
          <cell r="M76">
            <v>20.3</v>
          </cell>
          <cell r="N76">
            <v>19.7</v>
          </cell>
          <cell r="O76">
            <v>20.3</v>
          </cell>
          <cell r="P76">
            <v>19.600000000000001</v>
          </cell>
          <cell r="Q76">
            <v>20.100000000000001</v>
          </cell>
          <cell r="R76">
            <v>20.7</v>
          </cell>
          <cell r="S76">
            <v>20.6</v>
          </cell>
          <cell r="T76">
            <v>27.5</v>
          </cell>
          <cell r="U76">
            <v>28.5</v>
          </cell>
          <cell r="V76">
            <v>28.6</v>
          </cell>
          <cell r="W76">
            <v>29.1</v>
          </cell>
          <cell r="X76">
            <v>29.9</v>
          </cell>
          <cell r="Y76">
            <v>30.2</v>
          </cell>
          <cell r="Z76">
            <v>30.3</v>
          </cell>
          <cell r="AA76">
            <v>29.6</v>
          </cell>
          <cell r="AB76">
            <v>29.6</v>
          </cell>
          <cell r="AC76">
            <v>30.8</v>
          </cell>
          <cell r="AD76">
            <v>30.5</v>
          </cell>
          <cell r="AE76">
            <v>30.4</v>
          </cell>
          <cell r="AF76">
            <v>30.1</v>
          </cell>
          <cell r="AG76">
            <v>29.4</v>
          </cell>
          <cell r="AH76">
            <v>22.9</v>
          </cell>
          <cell r="AI76">
            <v>22.2</v>
          </cell>
          <cell r="AJ76">
            <v>22.4</v>
          </cell>
          <cell r="AK76">
            <v>22.3</v>
          </cell>
          <cell r="AL76">
            <v>22.2</v>
          </cell>
          <cell r="AM76">
            <v>21.8</v>
          </cell>
          <cell r="AN76">
            <v>22.6</v>
          </cell>
          <cell r="AO76">
            <v>22.2</v>
          </cell>
          <cell r="AP76">
            <v>22</v>
          </cell>
          <cell r="AQ76">
            <v>22.8</v>
          </cell>
          <cell r="AR76">
            <v>22.2</v>
          </cell>
          <cell r="AS76">
            <v>22.4</v>
          </cell>
          <cell r="AT76">
            <v>22.9</v>
          </cell>
          <cell r="AU76">
            <v>22.9</v>
          </cell>
          <cell r="AV76">
            <v>23.6</v>
          </cell>
          <cell r="AW76">
            <v>22.6</v>
          </cell>
          <cell r="AX76">
            <v>22</v>
          </cell>
          <cell r="AY76">
            <v>21.9</v>
          </cell>
        </row>
        <row r="77">
          <cell r="D77">
            <v>21.7</v>
          </cell>
          <cell r="E77">
            <v>21.3</v>
          </cell>
          <cell r="F77">
            <v>22.4</v>
          </cell>
          <cell r="G77">
            <v>21.6</v>
          </cell>
          <cell r="H77">
            <v>21.8</v>
          </cell>
          <cell r="I77">
            <v>22</v>
          </cell>
          <cell r="J77">
            <v>21.7</v>
          </cell>
          <cell r="K77">
            <v>21.6</v>
          </cell>
          <cell r="L77">
            <v>21.5</v>
          </cell>
          <cell r="M77">
            <v>21.2</v>
          </cell>
          <cell r="N77">
            <v>21.6</v>
          </cell>
          <cell r="O77">
            <v>21.9</v>
          </cell>
          <cell r="P77">
            <v>21.9</v>
          </cell>
          <cell r="Q77">
            <v>23.8</v>
          </cell>
          <cell r="R77">
            <v>27</v>
          </cell>
          <cell r="S77">
            <v>57.4</v>
          </cell>
          <cell r="T77">
            <v>63.6</v>
          </cell>
          <cell r="U77">
            <v>63.4</v>
          </cell>
          <cell r="V77">
            <v>63.9</v>
          </cell>
          <cell r="W77">
            <v>61.1</v>
          </cell>
          <cell r="X77">
            <v>54.4</v>
          </cell>
          <cell r="Y77">
            <v>51.8</v>
          </cell>
          <cell r="Z77">
            <v>53.9</v>
          </cell>
          <cell r="AA77">
            <v>55.4</v>
          </cell>
          <cell r="AB77">
            <v>53.9</v>
          </cell>
          <cell r="AC77">
            <v>54.7</v>
          </cell>
          <cell r="AD77">
            <v>60.1</v>
          </cell>
          <cell r="AE77">
            <v>62.1</v>
          </cell>
          <cell r="AF77">
            <v>62.4</v>
          </cell>
          <cell r="AG77">
            <v>62.5</v>
          </cell>
          <cell r="AH77">
            <v>63.4</v>
          </cell>
          <cell r="AI77">
            <v>63.3</v>
          </cell>
          <cell r="AJ77">
            <v>63.1</v>
          </cell>
          <cell r="AK77">
            <v>63.1</v>
          </cell>
          <cell r="AL77">
            <v>62.9</v>
          </cell>
          <cell r="AM77">
            <v>62.9</v>
          </cell>
          <cell r="AN77">
            <v>63.8</v>
          </cell>
          <cell r="AO77">
            <v>63.9</v>
          </cell>
          <cell r="AP77">
            <v>64</v>
          </cell>
          <cell r="AQ77">
            <v>63.6</v>
          </cell>
          <cell r="AR77">
            <v>63.2</v>
          </cell>
          <cell r="AS77">
            <v>61.7</v>
          </cell>
          <cell r="AT77">
            <v>27.1</v>
          </cell>
          <cell r="AU77">
            <v>24</v>
          </cell>
          <cell r="AV77">
            <v>24</v>
          </cell>
          <cell r="AW77">
            <v>23.4</v>
          </cell>
          <cell r="AX77">
            <v>23.1</v>
          </cell>
          <cell r="AY77">
            <v>21.4</v>
          </cell>
        </row>
        <row r="78">
          <cell r="D78">
            <v>21.8</v>
          </cell>
          <cell r="E78">
            <v>21.1</v>
          </cell>
          <cell r="F78">
            <v>21.2</v>
          </cell>
          <cell r="G78">
            <v>22.2</v>
          </cell>
          <cell r="H78">
            <v>21.1</v>
          </cell>
          <cell r="I78">
            <v>21.3</v>
          </cell>
          <cell r="J78">
            <v>21.7</v>
          </cell>
          <cell r="K78">
            <v>21.6</v>
          </cell>
          <cell r="L78">
            <v>21.6</v>
          </cell>
          <cell r="M78">
            <v>21.3</v>
          </cell>
          <cell r="N78">
            <v>21.7</v>
          </cell>
          <cell r="O78">
            <v>22.6</v>
          </cell>
          <cell r="P78">
            <v>22.3</v>
          </cell>
          <cell r="Q78">
            <v>31.9</v>
          </cell>
          <cell r="R78">
            <v>51.7</v>
          </cell>
          <cell r="S78">
            <v>87.3</v>
          </cell>
          <cell r="T78">
            <v>93.1</v>
          </cell>
          <cell r="U78">
            <v>96.3</v>
          </cell>
          <cell r="V78">
            <v>94.4</v>
          </cell>
          <cell r="W78">
            <v>101</v>
          </cell>
          <cell r="X78">
            <v>110.1</v>
          </cell>
          <cell r="Y78">
            <v>121</v>
          </cell>
          <cell r="Z78">
            <v>122</v>
          </cell>
          <cell r="AA78">
            <v>122.8</v>
          </cell>
          <cell r="AB78">
            <v>124.6</v>
          </cell>
          <cell r="AC78">
            <v>128</v>
          </cell>
          <cell r="AD78">
            <v>128.30000000000001</v>
          </cell>
          <cell r="AE78">
            <v>130.19999999999999</v>
          </cell>
          <cell r="AF78">
            <v>128.4</v>
          </cell>
          <cell r="AG78">
            <v>127.6</v>
          </cell>
          <cell r="AH78">
            <v>126.5</v>
          </cell>
          <cell r="AI78">
            <v>126.5</v>
          </cell>
          <cell r="AJ78">
            <v>126.4</v>
          </cell>
          <cell r="AK78">
            <v>125</v>
          </cell>
          <cell r="AL78">
            <v>119.5</v>
          </cell>
          <cell r="AM78">
            <v>107.7</v>
          </cell>
          <cell r="AN78">
            <v>85.9</v>
          </cell>
          <cell r="AO78">
            <v>70.3</v>
          </cell>
          <cell r="AP78">
            <v>63.9</v>
          </cell>
          <cell r="AQ78">
            <v>62.5</v>
          </cell>
          <cell r="AR78">
            <v>62</v>
          </cell>
          <cell r="AS78">
            <v>52.5</v>
          </cell>
          <cell r="AT78">
            <v>30.1</v>
          </cell>
          <cell r="AU78">
            <v>25.1</v>
          </cell>
          <cell r="AV78">
            <v>25.2</v>
          </cell>
          <cell r="AW78">
            <v>25.4</v>
          </cell>
          <cell r="AX78">
            <v>23.7</v>
          </cell>
          <cell r="AY78">
            <v>22.2</v>
          </cell>
        </row>
        <row r="79">
          <cell r="D79">
            <v>21.7</v>
          </cell>
          <cell r="E79">
            <v>21.1</v>
          </cell>
          <cell r="F79">
            <v>21.2</v>
          </cell>
          <cell r="G79">
            <v>21.4</v>
          </cell>
          <cell r="H79">
            <v>21.5</v>
          </cell>
          <cell r="I79">
            <v>21.7</v>
          </cell>
          <cell r="J79">
            <v>22.1</v>
          </cell>
          <cell r="K79">
            <v>22.4</v>
          </cell>
          <cell r="L79">
            <v>20.6</v>
          </cell>
          <cell r="M79">
            <v>20.399999999999999</v>
          </cell>
          <cell r="N79">
            <v>20.399999999999999</v>
          </cell>
          <cell r="O79">
            <v>21.1</v>
          </cell>
          <cell r="P79">
            <v>20.5</v>
          </cell>
          <cell r="Q79">
            <v>29.4</v>
          </cell>
          <cell r="R79">
            <v>50.9</v>
          </cell>
          <cell r="S79">
            <v>86.7</v>
          </cell>
          <cell r="T79">
            <v>91.9</v>
          </cell>
          <cell r="U79">
            <v>91.6</v>
          </cell>
          <cell r="V79">
            <v>95.1</v>
          </cell>
          <cell r="W79">
            <v>96.3</v>
          </cell>
          <cell r="X79">
            <v>109.4</v>
          </cell>
          <cell r="Y79">
            <v>113.2</v>
          </cell>
          <cell r="Z79">
            <v>123</v>
          </cell>
          <cell r="AA79">
            <v>118.8</v>
          </cell>
          <cell r="AB79">
            <v>122.5</v>
          </cell>
          <cell r="AC79">
            <v>123.4</v>
          </cell>
          <cell r="AD79">
            <v>126.3</v>
          </cell>
          <cell r="AE79">
            <v>125.4</v>
          </cell>
          <cell r="AF79">
            <v>125.7</v>
          </cell>
          <cell r="AG79">
            <v>124.1</v>
          </cell>
          <cell r="AH79">
            <v>123.4</v>
          </cell>
          <cell r="AI79">
            <v>118.8</v>
          </cell>
          <cell r="AJ79">
            <v>115.3</v>
          </cell>
          <cell r="AK79">
            <v>114.2</v>
          </cell>
          <cell r="AL79">
            <v>107.9</v>
          </cell>
          <cell r="AM79">
            <v>85</v>
          </cell>
          <cell r="AN79">
            <v>70.7</v>
          </cell>
          <cell r="AO79">
            <v>58.3</v>
          </cell>
          <cell r="AP79">
            <v>52.4</v>
          </cell>
          <cell r="AQ79">
            <v>51.9</v>
          </cell>
          <cell r="AR79">
            <v>52.5</v>
          </cell>
          <cell r="AS79">
            <v>50.7</v>
          </cell>
          <cell r="AT79">
            <v>31.7</v>
          </cell>
          <cell r="AU79">
            <v>27.1</v>
          </cell>
          <cell r="AV79">
            <v>28.3</v>
          </cell>
          <cell r="AW79">
            <v>28.1</v>
          </cell>
          <cell r="AX79">
            <v>27.7</v>
          </cell>
          <cell r="AY79">
            <v>25.3</v>
          </cell>
        </row>
        <row r="80">
          <cell r="D80">
            <v>25</v>
          </cell>
          <cell r="E80">
            <v>22.8</v>
          </cell>
          <cell r="F80">
            <v>21.7</v>
          </cell>
          <cell r="G80">
            <v>21.4</v>
          </cell>
          <cell r="H80">
            <v>20.6</v>
          </cell>
          <cell r="I80">
            <v>21.4</v>
          </cell>
          <cell r="J80">
            <v>20.8</v>
          </cell>
          <cell r="K80">
            <v>20.9</v>
          </cell>
          <cell r="L80">
            <v>20.7</v>
          </cell>
          <cell r="M80">
            <v>20.9</v>
          </cell>
          <cell r="N80">
            <v>20.8</v>
          </cell>
          <cell r="O80">
            <v>21.1</v>
          </cell>
          <cell r="P80">
            <v>21.1</v>
          </cell>
          <cell r="Q80">
            <v>29.2</v>
          </cell>
          <cell r="R80">
            <v>47.7</v>
          </cell>
          <cell r="S80">
            <v>83.2</v>
          </cell>
          <cell r="T80">
            <v>93.1</v>
          </cell>
          <cell r="U80">
            <v>90.1</v>
          </cell>
          <cell r="V80">
            <v>94.7</v>
          </cell>
          <cell r="W80">
            <v>102.2</v>
          </cell>
          <cell r="X80">
            <v>104.8</v>
          </cell>
          <cell r="Y80">
            <v>107.4</v>
          </cell>
          <cell r="Z80">
            <v>109.8</v>
          </cell>
          <cell r="AA80">
            <v>119.5</v>
          </cell>
          <cell r="AB80">
            <v>119.8</v>
          </cell>
          <cell r="AC80">
            <v>116.4</v>
          </cell>
          <cell r="AD80">
            <v>123.8</v>
          </cell>
          <cell r="AE80">
            <v>124.7</v>
          </cell>
          <cell r="AF80">
            <v>125.3</v>
          </cell>
          <cell r="AG80">
            <v>129.4</v>
          </cell>
          <cell r="AH80">
            <v>127.7</v>
          </cell>
          <cell r="AI80">
            <v>129.30000000000001</v>
          </cell>
          <cell r="AJ80">
            <v>127.7</v>
          </cell>
          <cell r="AK80">
            <v>126</v>
          </cell>
          <cell r="AL80">
            <v>121</v>
          </cell>
          <cell r="AM80">
            <v>109.5</v>
          </cell>
          <cell r="AN80">
            <v>99.3</v>
          </cell>
          <cell r="AO80">
            <v>76.8</v>
          </cell>
          <cell r="AP80">
            <v>60.7</v>
          </cell>
          <cell r="AQ80">
            <v>55.8</v>
          </cell>
          <cell r="AR80">
            <v>58.2</v>
          </cell>
          <cell r="AS80">
            <v>55.2</v>
          </cell>
          <cell r="AT80">
            <v>32.299999999999997</v>
          </cell>
          <cell r="AU80">
            <v>30</v>
          </cell>
          <cell r="AV80">
            <v>30.2</v>
          </cell>
          <cell r="AW80">
            <v>30.2</v>
          </cell>
          <cell r="AX80">
            <v>28.9</v>
          </cell>
          <cell r="AY80">
            <v>27.6</v>
          </cell>
        </row>
        <row r="81">
          <cell r="D81">
            <v>27.4</v>
          </cell>
          <cell r="E81">
            <v>27</v>
          </cell>
          <cell r="F81">
            <v>26.8</v>
          </cell>
          <cell r="G81">
            <v>26.2</v>
          </cell>
          <cell r="H81">
            <v>26.9</v>
          </cell>
          <cell r="I81">
            <v>26.9</v>
          </cell>
          <cell r="J81">
            <v>27.2</v>
          </cell>
          <cell r="K81">
            <v>27.8</v>
          </cell>
          <cell r="L81">
            <v>26.7</v>
          </cell>
          <cell r="M81">
            <v>26.5</v>
          </cell>
          <cell r="N81">
            <v>25.7</v>
          </cell>
          <cell r="O81">
            <v>26.3</v>
          </cell>
          <cell r="P81">
            <v>26.7</v>
          </cell>
          <cell r="Q81">
            <v>34.299999999999997</v>
          </cell>
          <cell r="R81">
            <v>55.6</v>
          </cell>
          <cell r="S81">
            <v>95.9</v>
          </cell>
          <cell r="T81">
            <v>99.2</v>
          </cell>
          <cell r="U81">
            <v>91.5</v>
          </cell>
          <cell r="V81">
            <v>97.9</v>
          </cell>
          <cell r="W81">
            <v>103.7</v>
          </cell>
          <cell r="X81">
            <v>113</v>
          </cell>
          <cell r="Y81">
            <v>119.8</v>
          </cell>
          <cell r="Z81">
            <v>129.30000000000001</v>
          </cell>
          <cell r="AA81">
            <v>133.69999999999999</v>
          </cell>
          <cell r="AB81">
            <v>133.9</v>
          </cell>
          <cell r="AC81">
            <v>135.1</v>
          </cell>
          <cell r="AD81">
            <v>135.9</v>
          </cell>
          <cell r="AE81">
            <v>137.4</v>
          </cell>
          <cell r="AF81">
            <v>135</v>
          </cell>
          <cell r="AG81">
            <v>135.9</v>
          </cell>
          <cell r="AH81">
            <v>137</v>
          </cell>
          <cell r="AI81">
            <v>134.9</v>
          </cell>
          <cell r="AJ81">
            <v>131.19999999999999</v>
          </cell>
          <cell r="AK81">
            <v>125.6</v>
          </cell>
          <cell r="AL81">
            <v>111.3</v>
          </cell>
          <cell r="AM81">
            <v>99.1</v>
          </cell>
          <cell r="AN81">
            <v>77.8</v>
          </cell>
          <cell r="AO81">
            <v>70.099999999999994</v>
          </cell>
          <cell r="AP81">
            <v>65.599999999999994</v>
          </cell>
          <cell r="AQ81">
            <v>65.3</v>
          </cell>
          <cell r="AR81">
            <v>56.1</v>
          </cell>
          <cell r="AS81">
            <v>54.9</v>
          </cell>
          <cell r="AT81">
            <v>29.2</v>
          </cell>
          <cell r="AU81">
            <v>27.1</v>
          </cell>
          <cell r="AV81">
            <v>27.7</v>
          </cell>
          <cell r="AW81">
            <v>27.5</v>
          </cell>
          <cell r="AX81">
            <v>25</v>
          </cell>
          <cell r="AY81">
            <v>24.2</v>
          </cell>
        </row>
        <row r="82">
          <cell r="D82">
            <v>24.3</v>
          </cell>
          <cell r="E82">
            <v>23.1</v>
          </cell>
          <cell r="F82">
            <v>22.8</v>
          </cell>
          <cell r="G82">
            <v>22.4</v>
          </cell>
          <cell r="H82">
            <v>21.7</v>
          </cell>
          <cell r="I82">
            <v>21.9</v>
          </cell>
          <cell r="J82">
            <v>21.8</v>
          </cell>
          <cell r="K82">
            <v>22</v>
          </cell>
          <cell r="L82">
            <v>21.7</v>
          </cell>
          <cell r="M82">
            <v>21.4</v>
          </cell>
          <cell r="N82">
            <v>20.9</v>
          </cell>
          <cell r="O82">
            <v>22</v>
          </cell>
          <cell r="P82">
            <v>21.8</v>
          </cell>
          <cell r="Q82">
            <v>21.8</v>
          </cell>
          <cell r="R82">
            <v>22.1</v>
          </cell>
          <cell r="S82">
            <v>22.5</v>
          </cell>
          <cell r="T82">
            <v>24.7</v>
          </cell>
          <cell r="U82">
            <v>26.1</v>
          </cell>
          <cell r="V82">
            <v>56.2</v>
          </cell>
          <cell r="W82">
            <v>56.9</v>
          </cell>
          <cell r="X82">
            <v>48.5</v>
          </cell>
          <cell r="Y82">
            <v>45.7</v>
          </cell>
          <cell r="Z82">
            <v>47.3</v>
          </cell>
          <cell r="AA82">
            <v>44.6</v>
          </cell>
          <cell r="AB82">
            <v>47.3</v>
          </cell>
          <cell r="AC82">
            <v>47.2</v>
          </cell>
          <cell r="AD82">
            <v>32.9</v>
          </cell>
          <cell r="AE82">
            <v>31.6</v>
          </cell>
          <cell r="AF82">
            <v>23.7</v>
          </cell>
          <cell r="AG82">
            <v>22</v>
          </cell>
          <cell r="AH82">
            <v>21.8</v>
          </cell>
          <cell r="AI82">
            <v>22.1</v>
          </cell>
          <cell r="AJ82">
            <v>22.3</v>
          </cell>
          <cell r="AK82">
            <v>21.6</v>
          </cell>
          <cell r="AL82">
            <v>21.8</v>
          </cell>
          <cell r="AM82">
            <v>21.3</v>
          </cell>
          <cell r="AN82">
            <v>20.9</v>
          </cell>
          <cell r="AO82">
            <v>21.2</v>
          </cell>
          <cell r="AP82">
            <v>21.9</v>
          </cell>
          <cell r="AQ82">
            <v>22.5</v>
          </cell>
          <cell r="AR82">
            <v>23.1</v>
          </cell>
          <cell r="AS82">
            <v>22.3</v>
          </cell>
          <cell r="AT82">
            <v>22.1</v>
          </cell>
          <cell r="AU82">
            <v>20.9</v>
          </cell>
          <cell r="AV82">
            <v>21.7</v>
          </cell>
          <cell r="AW82">
            <v>21.7</v>
          </cell>
          <cell r="AX82">
            <v>21.6</v>
          </cell>
          <cell r="AY82">
            <v>21.2</v>
          </cell>
        </row>
        <row r="83">
          <cell r="D83">
            <v>21.6</v>
          </cell>
          <cell r="E83">
            <v>21.6</v>
          </cell>
          <cell r="F83">
            <v>21.9</v>
          </cell>
          <cell r="G83">
            <v>21.5</v>
          </cell>
          <cell r="H83">
            <v>21.3</v>
          </cell>
          <cell r="I83">
            <v>21.2</v>
          </cell>
          <cell r="J83">
            <v>21</v>
          </cell>
          <cell r="K83">
            <v>21.3</v>
          </cell>
          <cell r="L83">
            <v>21.4</v>
          </cell>
          <cell r="M83">
            <v>21</v>
          </cell>
          <cell r="N83">
            <v>21.2</v>
          </cell>
          <cell r="O83">
            <v>21.8</v>
          </cell>
          <cell r="P83">
            <v>22.9</v>
          </cell>
          <cell r="Q83">
            <v>23.5</v>
          </cell>
          <cell r="R83">
            <v>23.6</v>
          </cell>
          <cell r="S83">
            <v>22.3</v>
          </cell>
          <cell r="T83">
            <v>22.3</v>
          </cell>
          <cell r="U83">
            <v>22.4</v>
          </cell>
          <cell r="V83">
            <v>22.7</v>
          </cell>
          <cell r="W83">
            <v>23.3</v>
          </cell>
          <cell r="X83">
            <v>23.1</v>
          </cell>
          <cell r="Y83">
            <v>22.4</v>
          </cell>
          <cell r="Z83">
            <v>21.7</v>
          </cell>
          <cell r="AA83">
            <v>22.3</v>
          </cell>
          <cell r="AB83">
            <v>22</v>
          </cell>
          <cell r="AC83">
            <v>22</v>
          </cell>
          <cell r="AD83">
            <v>21.6</v>
          </cell>
          <cell r="AE83">
            <v>21.7</v>
          </cell>
          <cell r="AF83">
            <v>21.6</v>
          </cell>
          <cell r="AG83">
            <v>21.7</v>
          </cell>
          <cell r="AH83">
            <v>21.4</v>
          </cell>
          <cell r="AI83">
            <v>22.1</v>
          </cell>
          <cell r="AJ83">
            <v>22.7</v>
          </cell>
          <cell r="AK83">
            <v>23.4</v>
          </cell>
          <cell r="AL83">
            <v>22.4</v>
          </cell>
          <cell r="AM83">
            <v>23.2</v>
          </cell>
          <cell r="AN83">
            <v>21</v>
          </cell>
          <cell r="AO83">
            <v>21.2</v>
          </cell>
          <cell r="AP83">
            <v>21.1</v>
          </cell>
          <cell r="AQ83">
            <v>21.5</v>
          </cell>
          <cell r="AR83">
            <v>21</v>
          </cell>
          <cell r="AS83">
            <v>21.1</v>
          </cell>
          <cell r="AT83">
            <v>21</v>
          </cell>
          <cell r="AU83">
            <v>21.8</v>
          </cell>
          <cell r="AV83">
            <v>21.7</v>
          </cell>
          <cell r="AW83">
            <v>21.9</v>
          </cell>
          <cell r="AX83">
            <v>21.2</v>
          </cell>
          <cell r="AY83">
            <v>21.4</v>
          </cell>
        </row>
        <row r="84">
          <cell r="D84">
            <v>21.3</v>
          </cell>
          <cell r="E84">
            <v>21.4</v>
          </cell>
          <cell r="F84">
            <v>22.5</v>
          </cell>
          <cell r="G84">
            <v>21.6</v>
          </cell>
          <cell r="H84">
            <v>21.2</v>
          </cell>
          <cell r="I84">
            <v>21.5</v>
          </cell>
          <cell r="J84">
            <v>22.7</v>
          </cell>
          <cell r="K84">
            <v>22.7</v>
          </cell>
          <cell r="L84">
            <v>23</v>
          </cell>
          <cell r="M84">
            <v>21.4</v>
          </cell>
          <cell r="N84">
            <v>20.399999999999999</v>
          </cell>
          <cell r="O84">
            <v>21.3</v>
          </cell>
          <cell r="P84">
            <v>20.7</v>
          </cell>
          <cell r="Q84">
            <v>31.5</v>
          </cell>
          <cell r="R84">
            <v>53.5</v>
          </cell>
          <cell r="S84">
            <v>97.6</v>
          </cell>
          <cell r="T84">
            <v>104.5</v>
          </cell>
          <cell r="U84">
            <v>104</v>
          </cell>
          <cell r="V84">
            <v>100.6</v>
          </cell>
          <cell r="W84">
            <v>109.9</v>
          </cell>
          <cell r="X84">
            <v>120.2</v>
          </cell>
          <cell r="Y84">
            <v>124.8</v>
          </cell>
          <cell r="Z84">
            <v>127.2</v>
          </cell>
          <cell r="AA84">
            <v>135.9</v>
          </cell>
          <cell r="AB84">
            <v>133.1</v>
          </cell>
          <cell r="AC84">
            <v>137.1</v>
          </cell>
          <cell r="AD84">
            <v>139.6</v>
          </cell>
          <cell r="AE84">
            <v>140.69999999999999</v>
          </cell>
          <cell r="AF84">
            <v>135.6</v>
          </cell>
          <cell r="AG84">
            <v>129.80000000000001</v>
          </cell>
          <cell r="AH84">
            <v>128.80000000000001</v>
          </cell>
          <cell r="AI84">
            <v>127.1</v>
          </cell>
          <cell r="AJ84">
            <v>127.3</v>
          </cell>
          <cell r="AK84">
            <v>126</v>
          </cell>
          <cell r="AL84">
            <v>118.4</v>
          </cell>
          <cell r="AM84">
            <v>101</v>
          </cell>
          <cell r="AN84">
            <v>81.099999999999994</v>
          </cell>
          <cell r="AO84">
            <v>63</v>
          </cell>
          <cell r="AP84">
            <v>55.7</v>
          </cell>
          <cell r="AQ84">
            <v>55.8</v>
          </cell>
          <cell r="AR84">
            <v>53.7</v>
          </cell>
          <cell r="AS84">
            <v>54.4</v>
          </cell>
          <cell r="AT84">
            <v>35.700000000000003</v>
          </cell>
          <cell r="AU84">
            <v>31.2</v>
          </cell>
          <cell r="AV84">
            <v>32.4</v>
          </cell>
          <cell r="AW84">
            <v>30.2</v>
          </cell>
          <cell r="AX84">
            <v>28.2</v>
          </cell>
          <cell r="AY84">
            <v>25.5</v>
          </cell>
        </row>
        <row r="85">
          <cell r="D85">
            <v>26.6</v>
          </cell>
          <cell r="E85">
            <v>25.6</v>
          </cell>
          <cell r="F85">
            <v>27.4</v>
          </cell>
          <cell r="G85">
            <v>25.2</v>
          </cell>
          <cell r="H85">
            <v>25.1</v>
          </cell>
          <cell r="I85">
            <v>25.1</v>
          </cell>
          <cell r="J85">
            <v>24.8</v>
          </cell>
          <cell r="K85">
            <v>24.4</v>
          </cell>
          <cell r="L85">
            <v>24.9</v>
          </cell>
          <cell r="M85">
            <v>25.6</v>
          </cell>
          <cell r="N85">
            <v>24.7</v>
          </cell>
          <cell r="O85">
            <v>25.7</v>
          </cell>
          <cell r="P85">
            <v>24.7</v>
          </cell>
          <cell r="Q85">
            <v>34.4</v>
          </cell>
          <cell r="R85">
            <v>48.5</v>
          </cell>
          <cell r="S85">
            <v>96.3</v>
          </cell>
          <cell r="T85">
            <v>109.6</v>
          </cell>
          <cell r="U85">
            <v>106.9</v>
          </cell>
          <cell r="V85">
            <v>116.7</v>
          </cell>
          <cell r="W85">
            <v>127.3</v>
          </cell>
          <cell r="X85">
            <v>144.19999999999999</v>
          </cell>
          <cell r="Y85">
            <v>149.19999999999999</v>
          </cell>
          <cell r="Z85">
            <v>140.80000000000001</v>
          </cell>
          <cell r="AA85">
            <v>161.9</v>
          </cell>
          <cell r="AB85">
            <v>161.69999999999999</v>
          </cell>
          <cell r="AC85">
            <v>162.5</v>
          </cell>
          <cell r="AD85">
            <v>156.5</v>
          </cell>
          <cell r="AE85">
            <v>155.1</v>
          </cell>
          <cell r="AF85">
            <v>157.19999999999999</v>
          </cell>
          <cell r="AG85">
            <v>158</v>
          </cell>
          <cell r="AH85">
            <v>152.80000000000001</v>
          </cell>
          <cell r="AI85">
            <v>148.9</v>
          </cell>
          <cell r="AJ85">
            <v>148.1</v>
          </cell>
          <cell r="AK85">
            <v>140.19999999999999</v>
          </cell>
          <cell r="AL85">
            <v>130.69999999999999</v>
          </cell>
          <cell r="AM85">
            <v>117.6</v>
          </cell>
          <cell r="AN85">
            <v>94.9</v>
          </cell>
          <cell r="AO85">
            <v>73.400000000000006</v>
          </cell>
          <cell r="AP85">
            <v>57.9</v>
          </cell>
          <cell r="AQ85">
            <v>53.8</v>
          </cell>
          <cell r="AR85">
            <v>53.9</v>
          </cell>
          <cell r="AS85">
            <v>53.8</v>
          </cell>
          <cell r="AT85">
            <v>33.200000000000003</v>
          </cell>
          <cell r="AU85">
            <v>28.5</v>
          </cell>
          <cell r="AV85">
            <v>29.9</v>
          </cell>
          <cell r="AW85">
            <v>28.3</v>
          </cell>
          <cell r="AX85">
            <v>27.3</v>
          </cell>
          <cell r="AY85">
            <v>26.1</v>
          </cell>
        </row>
        <row r="86">
          <cell r="D86">
            <v>26.2</v>
          </cell>
          <cell r="E86">
            <v>25.2</v>
          </cell>
          <cell r="F86">
            <v>22.9</v>
          </cell>
          <cell r="G86">
            <v>21</v>
          </cell>
          <cell r="H86">
            <v>20.3</v>
          </cell>
          <cell r="I86">
            <v>20.9</v>
          </cell>
          <cell r="J86">
            <v>20.7</v>
          </cell>
          <cell r="K86">
            <v>20.5</v>
          </cell>
          <cell r="L86">
            <v>20.6</v>
          </cell>
          <cell r="M86">
            <v>20.6</v>
          </cell>
          <cell r="N86">
            <v>20.6</v>
          </cell>
          <cell r="O86">
            <v>21.2</v>
          </cell>
          <cell r="P86">
            <v>20.7</v>
          </cell>
          <cell r="Q86">
            <v>32.6</v>
          </cell>
          <cell r="R86">
            <v>52.5</v>
          </cell>
          <cell r="S86">
            <v>108.6</v>
          </cell>
          <cell r="T86">
            <v>120.6</v>
          </cell>
          <cell r="U86">
            <v>121.6</v>
          </cell>
          <cell r="V86">
            <v>121</v>
          </cell>
          <cell r="W86">
            <v>129.4</v>
          </cell>
          <cell r="X86">
            <v>141.80000000000001</v>
          </cell>
          <cell r="Y86">
            <v>148.5</v>
          </cell>
          <cell r="Z86">
            <v>157</v>
          </cell>
          <cell r="AA86">
            <v>154.30000000000001</v>
          </cell>
          <cell r="AB86">
            <v>156.69999999999999</v>
          </cell>
          <cell r="AC86">
            <v>156.6</v>
          </cell>
          <cell r="AD86">
            <v>147.4</v>
          </cell>
          <cell r="AE86">
            <v>148.80000000000001</v>
          </cell>
          <cell r="AF86">
            <v>151.6</v>
          </cell>
          <cell r="AG86">
            <v>149.6</v>
          </cell>
          <cell r="AH86">
            <v>149.4</v>
          </cell>
          <cell r="AI86">
            <v>148.4</v>
          </cell>
          <cell r="AJ86">
            <v>140</v>
          </cell>
          <cell r="AK86">
            <v>139.19999999999999</v>
          </cell>
          <cell r="AL86">
            <v>128.4</v>
          </cell>
          <cell r="AM86">
            <v>113.8</v>
          </cell>
          <cell r="AN86">
            <v>96.3</v>
          </cell>
          <cell r="AO86">
            <v>78.599999999999994</v>
          </cell>
          <cell r="AP86">
            <v>63.1</v>
          </cell>
          <cell r="AQ86">
            <v>56.9</v>
          </cell>
          <cell r="AR86">
            <v>55</v>
          </cell>
          <cell r="AS86">
            <v>54.3</v>
          </cell>
          <cell r="AT86">
            <v>35.1</v>
          </cell>
          <cell r="AU86">
            <v>29.8</v>
          </cell>
          <cell r="AV86">
            <v>31.2</v>
          </cell>
          <cell r="AW86">
            <v>30.3</v>
          </cell>
          <cell r="AX86">
            <v>26.7</v>
          </cell>
          <cell r="AY86">
            <v>24.1</v>
          </cell>
        </row>
        <row r="87">
          <cell r="D87">
            <v>22.9</v>
          </cell>
          <cell r="E87">
            <v>22.5</v>
          </cell>
          <cell r="F87">
            <v>22.6</v>
          </cell>
          <cell r="G87">
            <v>22.4</v>
          </cell>
          <cell r="H87">
            <v>22.6</v>
          </cell>
          <cell r="I87">
            <v>22.9</v>
          </cell>
          <cell r="J87">
            <v>23.3</v>
          </cell>
          <cell r="K87">
            <v>22.8</v>
          </cell>
          <cell r="L87">
            <v>21.9</v>
          </cell>
          <cell r="M87">
            <v>21.5</v>
          </cell>
          <cell r="N87">
            <v>22</v>
          </cell>
          <cell r="O87">
            <v>22.6</v>
          </cell>
          <cell r="P87">
            <v>21.9</v>
          </cell>
          <cell r="Q87">
            <v>35.1</v>
          </cell>
          <cell r="R87">
            <v>52</v>
          </cell>
          <cell r="S87">
            <v>107.7</v>
          </cell>
          <cell r="T87">
            <v>115</v>
          </cell>
          <cell r="U87">
            <v>112.4</v>
          </cell>
          <cell r="V87">
            <v>105.5</v>
          </cell>
          <cell r="W87">
            <v>115.9</v>
          </cell>
          <cell r="X87">
            <v>127.8</v>
          </cell>
          <cell r="Y87">
            <v>133.1</v>
          </cell>
          <cell r="Z87">
            <v>134.1</v>
          </cell>
          <cell r="AA87">
            <v>147.4</v>
          </cell>
          <cell r="AB87">
            <v>144.69999999999999</v>
          </cell>
          <cell r="AC87">
            <v>148.6</v>
          </cell>
          <cell r="AD87">
            <v>147.4</v>
          </cell>
          <cell r="AE87">
            <v>142.1</v>
          </cell>
          <cell r="AF87">
            <v>142.6</v>
          </cell>
          <cell r="AG87">
            <v>147.1</v>
          </cell>
          <cell r="AH87">
            <v>146.9</v>
          </cell>
          <cell r="AI87">
            <v>137.69999999999999</v>
          </cell>
          <cell r="AJ87">
            <v>131.5</v>
          </cell>
          <cell r="AK87">
            <v>129.9</v>
          </cell>
          <cell r="AL87">
            <v>120.2</v>
          </cell>
          <cell r="AM87">
            <v>106.5</v>
          </cell>
          <cell r="AN87">
            <v>89.3</v>
          </cell>
          <cell r="AO87">
            <v>74.900000000000006</v>
          </cell>
          <cell r="AP87">
            <v>66.900000000000006</v>
          </cell>
          <cell r="AQ87">
            <v>66.2</v>
          </cell>
          <cell r="AR87">
            <v>66.3</v>
          </cell>
          <cell r="AS87">
            <v>56.9</v>
          </cell>
          <cell r="AT87">
            <v>35.799999999999997</v>
          </cell>
          <cell r="AU87">
            <v>30</v>
          </cell>
          <cell r="AV87">
            <v>30</v>
          </cell>
          <cell r="AW87">
            <v>28.7</v>
          </cell>
          <cell r="AX87">
            <v>26.2</v>
          </cell>
          <cell r="AY87">
            <v>24.2</v>
          </cell>
        </row>
        <row r="88">
          <cell r="D88">
            <v>23.3</v>
          </cell>
          <cell r="E88">
            <v>23.4</v>
          </cell>
          <cell r="F88">
            <v>23.8</v>
          </cell>
          <cell r="G88">
            <v>23.4</v>
          </cell>
          <cell r="H88">
            <v>22.9</v>
          </cell>
          <cell r="I88">
            <v>22.8</v>
          </cell>
          <cell r="J88">
            <v>22.8</v>
          </cell>
          <cell r="K88">
            <v>22.7</v>
          </cell>
          <cell r="L88">
            <v>23</v>
          </cell>
          <cell r="M88">
            <v>23.1</v>
          </cell>
          <cell r="N88">
            <v>23.3</v>
          </cell>
          <cell r="O88">
            <v>23.8</v>
          </cell>
          <cell r="P88">
            <v>24.2</v>
          </cell>
          <cell r="Q88">
            <v>35.4</v>
          </cell>
          <cell r="R88">
            <v>50.2</v>
          </cell>
          <cell r="S88">
            <v>107.2</v>
          </cell>
          <cell r="T88">
            <v>119.7</v>
          </cell>
          <cell r="U88">
            <v>113.7</v>
          </cell>
          <cell r="V88">
            <v>120.8</v>
          </cell>
          <cell r="W88">
            <v>118.8</v>
          </cell>
          <cell r="X88">
            <v>121.2</v>
          </cell>
          <cell r="Y88">
            <v>122.4</v>
          </cell>
          <cell r="Z88">
            <v>125.6</v>
          </cell>
          <cell r="AA88">
            <v>133.9</v>
          </cell>
          <cell r="AB88">
            <v>137.5</v>
          </cell>
          <cell r="AC88">
            <v>126.1</v>
          </cell>
          <cell r="AD88">
            <v>137.1</v>
          </cell>
          <cell r="AE88">
            <v>129.69999999999999</v>
          </cell>
          <cell r="AF88">
            <v>136.30000000000001</v>
          </cell>
          <cell r="AG88">
            <v>138.69999999999999</v>
          </cell>
          <cell r="AH88">
            <v>133.69999999999999</v>
          </cell>
          <cell r="AI88">
            <v>124.7</v>
          </cell>
          <cell r="AJ88">
            <v>120.9</v>
          </cell>
          <cell r="AK88">
            <v>110.8</v>
          </cell>
          <cell r="AL88">
            <v>99.8</v>
          </cell>
          <cell r="AM88">
            <v>70.900000000000006</v>
          </cell>
          <cell r="AN88">
            <v>57.2</v>
          </cell>
          <cell r="AO88">
            <v>53.6</v>
          </cell>
          <cell r="AP88">
            <v>54.5</v>
          </cell>
          <cell r="AQ88">
            <v>57.5</v>
          </cell>
          <cell r="AR88">
            <v>57.1</v>
          </cell>
          <cell r="AS88">
            <v>51</v>
          </cell>
          <cell r="AT88">
            <v>32.299999999999997</v>
          </cell>
          <cell r="AU88">
            <v>27.4</v>
          </cell>
          <cell r="AV88">
            <v>27.6</v>
          </cell>
          <cell r="AW88">
            <v>26.8</v>
          </cell>
          <cell r="AX88">
            <v>22.8</v>
          </cell>
          <cell r="AY88">
            <v>22.1</v>
          </cell>
        </row>
        <row r="89">
          <cell r="D89">
            <v>21.3</v>
          </cell>
          <cell r="E89">
            <v>22.1</v>
          </cell>
          <cell r="F89">
            <v>23.2</v>
          </cell>
          <cell r="G89">
            <v>22.7</v>
          </cell>
          <cell r="H89">
            <v>22.7</v>
          </cell>
          <cell r="I89">
            <v>22.1</v>
          </cell>
          <cell r="J89">
            <v>21.2</v>
          </cell>
          <cell r="K89">
            <v>21</v>
          </cell>
          <cell r="L89">
            <v>20.5</v>
          </cell>
          <cell r="M89">
            <v>21.1</v>
          </cell>
          <cell r="N89">
            <v>21.4</v>
          </cell>
          <cell r="O89">
            <v>21.1</v>
          </cell>
          <cell r="P89">
            <v>21.5</v>
          </cell>
          <cell r="Q89">
            <v>21.2</v>
          </cell>
          <cell r="R89">
            <v>21.4</v>
          </cell>
          <cell r="S89">
            <v>22</v>
          </cell>
          <cell r="T89">
            <v>25</v>
          </cell>
          <cell r="U89">
            <v>25.1</v>
          </cell>
          <cell r="V89">
            <v>57.6</v>
          </cell>
          <cell r="W89">
            <v>63.6</v>
          </cell>
          <cell r="X89">
            <v>53.4</v>
          </cell>
          <cell r="Y89">
            <v>48.4</v>
          </cell>
          <cell r="Z89">
            <v>45.8</v>
          </cell>
          <cell r="AA89">
            <v>46.2</v>
          </cell>
          <cell r="AB89">
            <v>48.7</v>
          </cell>
          <cell r="AC89">
            <v>45.4</v>
          </cell>
          <cell r="AD89">
            <v>32.799999999999997</v>
          </cell>
          <cell r="AE89">
            <v>30.6</v>
          </cell>
          <cell r="AF89">
            <v>23.4</v>
          </cell>
          <cell r="AG89">
            <v>22</v>
          </cell>
          <cell r="AH89">
            <v>21.2</v>
          </cell>
          <cell r="AI89">
            <v>21.5</v>
          </cell>
          <cell r="AJ89">
            <v>21.5</v>
          </cell>
          <cell r="AK89">
            <v>21.5</v>
          </cell>
          <cell r="AL89">
            <v>20.6</v>
          </cell>
          <cell r="AM89">
            <v>20.9</v>
          </cell>
          <cell r="AN89">
            <v>21.1</v>
          </cell>
          <cell r="AO89">
            <v>20.100000000000001</v>
          </cell>
          <cell r="AP89">
            <v>20.9</v>
          </cell>
          <cell r="AQ89">
            <v>20.399999999999999</v>
          </cell>
          <cell r="AR89">
            <v>20.6</v>
          </cell>
          <cell r="AS89">
            <v>20.8</v>
          </cell>
          <cell r="AT89">
            <v>22.4</v>
          </cell>
          <cell r="AU89">
            <v>22.1</v>
          </cell>
          <cell r="AV89">
            <v>22.6</v>
          </cell>
          <cell r="AW89">
            <v>22.9</v>
          </cell>
          <cell r="AX89">
            <v>21.4</v>
          </cell>
          <cell r="AY89">
            <v>20.5</v>
          </cell>
        </row>
        <row r="90">
          <cell r="D90">
            <v>20.9</v>
          </cell>
          <cell r="E90">
            <v>21</v>
          </cell>
          <cell r="F90">
            <v>21.9</v>
          </cell>
          <cell r="G90">
            <v>21.4</v>
          </cell>
          <cell r="H90">
            <v>20.2</v>
          </cell>
          <cell r="I90">
            <v>20.6</v>
          </cell>
          <cell r="J90">
            <v>21.1</v>
          </cell>
          <cell r="K90">
            <v>20.7</v>
          </cell>
          <cell r="L90">
            <v>20.8</v>
          </cell>
          <cell r="M90">
            <v>20.9</v>
          </cell>
          <cell r="N90">
            <v>21</v>
          </cell>
          <cell r="O90">
            <v>21.4</v>
          </cell>
          <cell r="P90">
            <v>21.2</v>
          </cell>
          <cell r="Q90">
            <v>28.7</v>
          </cell>
          <cell r="R90">
            <v>25.3</v>
          </cell>
          <cell r="S90">
            <v>24.9</v>
          </cell>
          <cell r="T90">
            <v>29.3</v>
          </cell>
          <cell r="U90">
            <v>23.3</v>
          </cell>
          <cell r="V90">
            <v>22.2</v>
          </cell>
          <cell r="W90">
            <v>26</v>
          </cell>
          <cell r="X90">
            <v>21.4</v>
          </cell>
          <cell r="Y90">
            <v>20.9</v>
          </cell>
          <cell r="Z90">
            <v>20.9</v>
          </cell>
          <cell r="AA90">
            <v>21.1</v>
          </cell>
          <cell r="AB90">
            <v>21.3</v>
          </cell>
          <cell r="AC90">
            <v>21.7</v>
          </cell>
          <cell r="AD90">
            <v>21.2</v>
          </cell>
          <cell r="AE90">
            <v>21</v>
          </cell>
          <cell r="AF90">
            <v>21.4</v>
          </cell>
          <cell r="AG90">
            <v>22.1</v>
          </cell>
          <cell r="AH90">
            <v>22</v>
          </cell>
          <cell r="AI90">
            <v>22.3</v>
          </cell>
          <cell r="AJ90">
            <v>21.7</v>
          </cell>
          <cell r="AK90">
            <v>22.2</v>
          </cell>
          <cell r="AL90">
            <v>22.3</v>
          </cell>
          <cell r="AM90">
            <v>21.8</v>
          </cell>
          <cell r="AN90">
            <v>22.1</v>
          </cell>
          <cell r="AO90">
            <v>22.3</v>
          </cell>
          <cell r="AP90">
            <v>22.2</v>
          </cell>
          <cell r="AQ90">
            <v>20.7</v>
          </cell>
          <cell r="AR90">
            <v>20.9</v>
          </cell>
          <cell r="AS90">
            <v>21.3</v>
          </cell>
          <cell r="AT90">
            <v>21.4</v>
          </cell>
          <cell r="AU90">
            <v>21.2</v>
          </cell>
          <cell r="AV90">
            <v>21.7</v>
          </cell>
          <cell r="AW90">
            <v>21.3</v>
          </cell>
          <cell r="AX90">
            <v>20.7</v>
          </cell>
          <cell r="AY90">
            <v>20.6</v>
          </cell>
        </row>
        <row r="91">
          <cell r="D91">
            <v>21.1</v>
          </cell>
          <cell r="E91">
            <v>20.7</v>
          </cell>
          <cell r="F91">
            <v>21.6</v>
          </cell>
          <cell r="G91">
            <v>21</v>
          </cell>
          <cell r="H91">
            <v>20.7</v>
          </cell>
          <cell r="I91">
            <v>20.3</v>
          </cell>
          <cell r="J91">
            <v>20.5</v>
          </cell>
          <cell r="K91">
            <v>21.5</v>
          </cell>
          <cell r="L91">
            <v>21.5</v>
          </cell>
          <cell r="M91">
            <v>22.2</v>
          </cell>
          <cell r="N91">
            <v>22.3</v>
          </cell>
          <cell r="O91">
            <v>22.6</v>
          </cell>
          <cell r="P91">
            <v>20.6</v>
          </cell>
          <cell r="Q91">
            <v>34.799999999999997</v>
          </cell>
          <cell r="R91">
            <v>51.1</v>
          </cell>
          <cell r="S91">
            <v>105.2</v>
          </cell>
          <cell r="T91">
            <v>109.6</v>
          </cell>
          <cell r="U91">
            <v>111</v>
          </cell>
          <cell r="V91">
            <v>103.6</v>
          </cell>
          <cell r="W91">
            <v>123.5</v>
          </cell>
          <cell r="X91">
            <v>132.5</v>
          </cell>
          <cell r="Y91">
            <v>137.4</v>
          </cell>
          <cell r="Z91">
            <v>144</v>
          </cell>
          <cell r="AA91">
            <v>147.69999999999999</v>
          </cell>
          <cell r="AB91">
            <v>150.30000000000001</v>
          </cell>
          <cell r="AC91">
            <v>152.69999999999999</v>
          </cell>
          <cell r="AD91">
            <v>152</v>
          </cell>
          <cell r="AE91">
            <v>148.1</v>
          </cell>
          <cell r="AF91">
            <v>150.69999999999999</v>
          </cell>
          <cell r="AG91">
            <v>155.19999999999999</v>
          </cell>
          <cell r="AH91">
            <v>153.19999999999999</v>
          </cell>
          <cell r="AI91">
            <v>141.5</v>
          </cell>
          <cell r="AJ91">
            <v>137.69999999999999</v>
          </cell>
          <cell r="AK91">
            <v>132.6</v>
          </cell>
          <cell r="AL91">
            <v>124.7</v>
          </cell>
          <cell r="AM91">
            <v>113.4</v>
          </cell>
          <cell r="AN91">
            <v>93.3</v>
          </cell>
          <cell r="AO91">
            <v>68.099999999999994</v>
          </cell>
          <cell r="AP91">
            <v>54</v>
          </cell>
          <cell r="AQ91">
            <v>47.4</v>
          </cell>
          <cell r="AR91">
            <v>50.8</v>
          </cell>
          <cell r="AS91">
            <v>54.6</v>
          </cell>
          <cell r="AT91">
            <v>31.2</v>
          </cell>
          <cell r="AU91">
            <v>27.8</v>
          </cell>
          <cell r="AV91">
            <v>29.5</v>
          </cell>
          <cell r="AW91">
            <v>28.8</v>
          </cell>
          <cell r="AX91">
            <v>25</v>
          </cell>
          <cell r="AY91">
            <v>22.3</v>
          </cell>
        </row>
        <row r="92">
          <cell r="D92">
            <v>22.7</v>
          </cell>
          <cell r="E92">
            <v>21.8</v>
          </cell>
          <cell r="F92">
            <v>21.4</v>
          </cell>
          <cell r="G92">
            <v>20.6</v>
          </cell>
          <cell r="H92">
            <v>20.100000000000001</v>
          </cell>
          <cell r="I92">
            <v>19.899999999999999</v>
          </cell>
          <cell r="J92">
            <v>19.899999999999999</v>
          </cell>
          <cell r="K92">
            <v>19.600000000000001</v>
          </cell>
          <cell r="L92">
            <v>19.899999999999999</v>
          </cell>
          <cell r="M92">
            <v>19.8</v>
          </cell>
          <cell r="N92">
            <v>20.3</v>
          </cell>
          <cell r="O92">
            <v>20.7</v>
          </cell>
          <cell r="P92">
            <v>20.6</v>
          </cell>
          <cell r="Q92">
            <v>31.6</v>
          </cell>
          <cell r="R92">
            <v>49.5</v>
          </cell>
          <cell r="S92">
            <v>109.1</v>
          </cell>
          <cell r="T92">
            <v>109.3</v>
          </cell>
          <cell r="U92">
            <v>115.8</v>
          </cell>
          <cell r="V92">
            <v>107.8</v>
          </cell>
          <cell r="W92">
            <v>129.1</v>
          </cell>
          <cell r="X92">
            <v>138.5</v>
          </cell>
          <cell r="Y92">
            <v>143</v>
          </cell>
          <cell r="Z92">
            <v>146</v>
          </cell>
          <cell r="AA92">
            <v>152</v>
          </cell>
          <cell r="AB92">
            <v>159.19999999999999</v>
          </cell>
          <cell r="AC92">
            <v>151.4</v>
          </cell>
          <cell r="AD92">
            <v>152.80000000000001</v>
          </cell>
          <cell r="AE92">
            <v>151.1</v>
          </cell>
          <cell r="AF92">
            <v>151.9</v>
          </cell>
          <cell r="AG92">
            <v>155.69999999999999</v>
          </cell>
          <cell r="AH92">
            <v>159.4</v>
          </cell>
          <cell r="AI92">
            <v>150.4</v>
          </cell>
          <cell r="AJ92">
            <v>144.9</v>
          </cell>
          <cell r="AK92">
            <v>141.5</v>
          </cell>
          <cell r="AL92">
            <v>130.69999999999999</v>
          </cell>
          <cell r="AM92">
            <v>123.2</v>
          </cell>
          <cell r="AN92">
            <v>108.8</v>
          </cell>
          <cell r="AO92">
            <v>97.1</v>
          </cell>
          <cell r="AP92">
            <v>92.1</v>
          </cell>
          <cell r="AQ92">
            <v>85.2</v>
          </cell>
          <cell r="AR92">
            <v>79.7</v>
          </cell>
          <cell r="AS92">
            <v>74</v>
          </cell>
          <cell r="AT92">
            <v>49.3</v>
          </cell>
          <cell r="AU92">
            <v>33</v>
          </cell>
          <cell r="AV92">
            <v>28.7</v>
          </cell>
          <cell r="AW92">
            <v>28.3</v>
          </cell>
          <cell r="AX92">
            <v>24.2</v>
          </cell>
          <cell r="AY92">
            <v>21.7</v>
          </cell>
        </row>
        <row r="93">
          <cell r="D93">
            <v>21.3</v>
          </cell>
          <cell r="E93">
            <v>20.9</v>
          </cell>
          <cell r="F93">
            <v>21.7</v>
          </cell>
          <cell r="G93">
            <v>21</v>
          </cell>
          <cell r="H93">
            <v>21.9</v>
          </cell>
          <cell r="I93">
            <v>21.8</v>
          </cell>
          <cell r="J93">
            <v>22.3</v>
          </cell>
          <cell r="K93">
            <v>22</v>
          </cell>
          <cell r="L93">
            <v>20.3</v>
          </cell>
          <cell r="M93">
            <v>20.9</v>
          </cell>
          <cell r="N93">
            <v>20.6</v>
          </cell>
          <cell r="O93">
            <v>21.4</v>
          </cell>
          <cell r="P93">
            <v>20.6</v>
          </cell>
          <cell r="Q93">
            <v>32.700000000000003</v>
          </cell>
          <cell r="R93">
            <v>52.5</v>
          </cell>
          <cell r="S93">
            <v>116.4</v>
          </cell>
          <cell r="T93">
            <v>119.3</v>
          </cell>
          <cell r="U93">
            <v>114.9</v>
          </cell>
          <cell r="V93">
            <v>115.4</v>
          </cell>
          <cell r="W93">
            <v>130.1</v>
          </cell>
          <cell r="X93">
            <v>140.69999999999999</v>
          </cell>
          <cell r="Y93">
            <v>147.9</v>
          </cell>
          <cell r="Z93">
            <v>151.1</v>
          </cell>
          <cell r="AA93">
            <v>165.8</v>
          </cell>
          <cell r="AB93">
            <v>168.8</v>
          </cell>
          <cell r="AC93">
            <v>162.9</v>
          </cell>
          <cell r="AD93">
            <v>162.30000000000001</v>
          </cell>
          <cell r="AE93">
            <v>157.9</v>
          </cell>
          <cell r="AF93">
            <v>157</v>
          </cell>
          <cell r="AG93">
            <v>160.6</v>
          </cell>
          <cell r="AH93">
            <v>160.1</v>
          </cell>
          <cell r="AI93">
            <v>153.1</v>
          </cell>
          <cell r="AJ93">
            <v>154.9</v>
          </cell>
          <cell r="AK93">
            <v>152</v>
          </cell>
          <cell r="AL93">
            <v>139.5</v>
          </cell>
          <cell r="AM93">
            <v>125.6</v>
          </cell>
          <cell r="AN93">
            <v>109.6</v>
          </cell>
          <cell r="AO93">
            <v>100.6</v>
          </cell>
          <cell r="AP93">
            <v>87.5</v>
          </cell>
          <cell r="AQ93">
            <v>81.7</v>
          </cell>
          <cell r="AR93">
            <v>76.099999999999994</v>
          </cell>
          <cell r="AS93">
            <v>65.3</v>
          </cell>
          <cell r="AT93">
            <v>40.200000000000003</v>
          </cell>
          <cell r="AU93">
            <v>32.200000000000003</v>
          </cell>
          <cell r="AV93">
            <v>33.5</v>
          </cell>
          <cell r="AW93">
            <v>32.200000000000003</v>
          </cell>
          <cell r="AX93">
            <v>32.200000000000003</v>
          </cell>
          <cell r="AY93">
            <v>29.7</v>
          </cell>
        </row>
        <row r="94">
          <cell r="D94">
            <v>24.9</v>
          </cell>
          <cell r="E94">
            <v>24.7</v>
          </cell>
          <cell r="F94">
            <v>23.2</v>
          </cell>
          <cell r="G94">
            <v>22.7</v>
          </cell>
          <cell r="H94">
            <v>22</v>
          </cell>
          <cell r="I94">
            <v>22.3</v>
          </cell>
          <cell r="J94">
            <v>21.5</v>
          </cell>
          <cell r="K94">
            <v>21.7</v>
          </cell>
          <cell r="L94">
            <v>21.8</v>
          </cell>
          <cell r="M94">
            <v>21.8</v>
          </cell>
          <cell r="N94">
            <v>22.1</v>
          </cell>
          <cell r="O94">
            <v>22.6</v>
          </cell>
          <cell r="P94">
            <v>22</v>
          </cell>
          <cell r="Q94">
            <v>33.4</v>
          </cell>
          <cell r="R94">
            <v>50.5</v>
          </cell>
          <cell r="S94">
            <v>108.5</v>
          </cell>
          <cell r="T94">
            <v>114.9</v>
          </cell>
          <cell r="U94">
            <v>99.8</v>
          </cell>
          <cell r="V94">
            <v>109.3</v>
          </cell>
          <cell r="W94">
            <v>121.1</v>
          </cell>
          <cell r="X94">
            <v>135.30000000000001</v>
          </cell>
          <cell r="Y94">
            <v>150.9</v>
          </cell>
          <cell r="Z94">
            <v>152.5</v>
          </cell>
          <cell r="AA94">
            <v>164</v>
          </cell>
          <cell r="AB94">
            <v>162.80000000000001</v>
          </cell>
          <cell r="AC94">
            <v>159.80000000000001</v>
          </cell>
          <cell r="AD94">
            <v>160.9</v>
          </cell>
          <cell r="AE94">
            <v>152.5</v>
          </cell>
          <cell r="AF94">
            <v>150.6</v>
          </cell>
          <cell r="AG94">
            <v>155.30000000000001</v>
          </cell>
          <cell r="AH94">
            <v>152.80000000000001</v>
          </cell>
          <cell r="AI94">
            <v>144.9</v>
          </cell>
          <cell r="AJ94">
            <v>141.30000000000001</v>
          </cell>
          <cell r="AK94">
            <v>133.30000000000001</v>
          </cell>
          <cell r="AL94">
            <v>129.69999999999999</v>
          </cell>
          <cell r="AM94">
            <v>117.6</v>
          </cell>
          <cell r="AN94">
            <v>92.4</v>
          </cell>
          <cell r="AO94">
            <v>67.2</v>
          </cell>
          <cell r="AP94">
            <v>56.9</v>
          </cell>
          <cell r="AQ94">
            <v>54.2</v>
          </cell>
          <cell r="AR94">
            <v>53.7</v>
          </cell>
          <cell r="AS94">
            <v>53.9</v>
          </cell>
          <cell r="AT94">
            <v>34</v>
          </cell>
          <cell r="AU94">
            <v>28</v>
          </cell>
          <cell r="AV94">
            <v>29</v>
          </cell>
          <cell r="AW94">
            <v>28.1</v>
          </cell>
          <cell r="AX94">
            <v>24.8</v>
          </cell>
          <cell r="AY94">
            <v>23.3</v>
          </cell>
        </row>
        <row r="95">
          <cell r="D95">
            <v>21.3</v>
          </cell>
          <cell r="E95">
            <v>21.6</v>
          </cell>
          <cell r="F95">
            <v>21.9</v>
          </cell>
          <cell r="G95">
            <v>21.8</v>
          </cell>
          <cell r="H95">
            <v>21.2</v>
          </cell>
          <cell r="I95">
            <v>21.6</v>
          </cell>
          <cell r="J95">
            <v>22.1</v>
          </cell>
          <cell r="K95">
            <v>22.6</v>
          </cell>
          <cell r="L95">
            <v>21.1</v>
          </cell>
          <cell r="M95">
            <v>20.7</v>
          </cell>
          <cell r="N95">
            <v>20.7</v>
          </cell>
          <cell r="O95">
            <v>21.8</v>
          </cell>
          <cell r="P95">
            <v>21.4</v>
          </cell>
          <cell r="Q95">
            <v>31</v>
          </cell>
          <cell r="R95">
            <v>48.3</v>
          </cell>
          <cell r="S95">
            <v>97.6</v>
          </cell>
          <cell r="T95">
            <v>108.9</v>
          </cell>
          <cell r="U95">
            <v>100.3</v>
          </cell>
          <cell r="V95">
            <v>106.6</v>
          </cell>
          <cell r="W95">
            <v>112.8</v>
          </cell>
          <cell r="X95">
            <v>115.7</v>
          </cell>
          <cell r="Y95">
            <v>128.80000000000001</v>
          </cell>
          <cell r="Z95">
            <v>136.1</v>
          </cell>
          <cell r="AA95">
            <v>144</v>
          </cell>
          <cell r="AB95">
            <v>148.69999999999999</v>
          </cell>
          <cell r="AC95">
            <v>145.5</v>
          </cell>
          <cell r="AD95">
            <v>142.30000000000001</v>
          </cell>
          <cell r="AE95">
            <v>136.4</v>
          </cell>
          <cell r="AF95">
            <v>136.1</v>
          </cell>
          <cell r="AG95">
            <v>136.6</v>
          </cell>
          <cell r="AH95">
            <v>131.1</v>
          </cell>
          <cell r="AI95">
            <v>127.4</v>
          </cell>
          <cell r="AJ95">
            <v>123.4</v>
          </cell>
          <cell r="AK95">
            <v>119</v>
          </cell>
          <cell r="AL95">
            <v>111.2</v>
          </cell>
          <cell r="AM95">
            <v>95.1</v>
          </cell>
          <cell r="AN95">
            <v>75.5</v>
          </cell>
          <cell r="AO95">
            <v>68.900000000000006</v>
          </cell>
          <cell r="AP95">
            <v>62.6</v>
          </cell>
          <cell r="AQ95">
            <v>57.5</v>
          </cell>
          <cell r="AR95">
            <v>62.3</v>
          </cell>
          <cell r="AS95">
            <v>59.3</v>
          </cell>
          <cell r="AT95">
            <v>33.4</v>
          </cell>
          <cell r="AU95">
            <v>27.6</v>
          </cell>
          <cell r="AV95">
            <v>28.6</v>
          </cell>
          <cell r="AW95">
            <v>28.6</v>
          </cell>
          <cell r="AX95">
            <v>25.2</v>
          </cell>
          <cell r="AY95">
            <v>24.4</v>
          </cell>
        </row>
        <row r="96">
          <cell r="D96">
            <v>23.5</v>
          </cell>
          <cell r="E96">
            <v>23.2</v>
          </cell>
          <cell r="F96">
            <v>24.3</v>
          </cell>
          <cell r="G96">
            <v>23.7</v>
          </cell>
          <cell r="H96">
            <v>23.3</v>
          </cell>
          <cell r="I96">
            <v>24.2</v>
          </cell>
          <cell r="J96">
            <v>24.4</v>
          </cell>
          <cell r="K96">
            <v>24.4</v>
          </cell>
          <cell r="L96">
            <v>24.7</v>
          </cell>
          <cell r="M96">
            <v>23.3</v>
          </cell>
          <cell r="N96">
            <v>23.2</v>
          </cell>
          <cell r="O96">
            <v>23.9</v>
          </cell>
          <cell r="P96">
            <v>23.4</v>
          </cell>
          <cell r="Q96">
            <v>30.6</v>
          </cell>
          <cell r="R96">
            <v>24.9</v>
          </cell>
          <cell r="S96">
            <v>26.7</v>
          </cell>
          <cell r="T96">
            <v>30.9</v>
          </cell>
          <cell r="U96">
            <v>25.3</v>
          </cell>
          <cell r="V96">
            <v>58.3</v>
          </cell>
          <cell r="W96">
            <v>63.9</v>
          </cell>
          <cell r="X96">
            <v>52.3</v>
          </cell>
          <cell r="Y96">
            <v>49.9</v>
          </cell>
          <cell r="Z96">
            <v>48.1</v>
          </cell>
          <cell r="AA96">
            <v>48.3</v>
          </cell>
          <cell r="AB96">
            <v>50.3</v>
          </cell>
          <cell r="AC96">
            <v>52.9</v>
          </cell>
          <cell r="AD96">
            <v>35.9</v>
          </cell>
          <cell r="AE96">
            <v>33.700000000000003</v>
          </cell>
          <cell r="AF96">
            <v>26.3</v>
          </cell>
          <cell r="AG96">
            <v>24.7</v>
          </cell>
          <cell r="AH96">
            <v>22.5</v>
          </cell>
          <cell r="AI96">
            <v>23.3</v>
          </cell>
          <cell r="AJ96">
            <v>23.1</v>
          </cell>
          <cell r="AK96">
            <v>22.5</v>
          </cell>
          <cell r="AL96">
            <v>22.8</v>
          </cell>
          <cell r="AM96">
            <v>22.8</v>
          </cell>
          <cell r="AN96">
            <v>22.8</v>
          </cell>
          <cell r="AO96">
            <v>23</v>
          </cell>
          <cell r="AP96">
            <v>22.5</v>
          </cell>
          <cell r="AQ96">
            <v>22.8</v>
          </cell>
          <cell r="AR96">
            <v>22.5</v>
          </cell>
          <cell r="AS96">
            <v>21.9</v>
          </cell>
          <cell r="AT96">
            <v>22.7</v>
          </cell>
          <cell r="AU96">
            <v>23.5</v>
          </cell>
          <cell r="AV96">
            <v>23.3</v>
          </cell>
          <cell r="AW96">
            <v>23.1</v>
          </cell>
          <cell r="AX96">
            <v>23.3</v>
          </cell>
          <cell r="AY96">
            <v>23</v>
          </cell>
        </row>
        <row r="97">
          <cell r="D97">
            <v>23.2</v>
          </cell>
          <cell r="E97">
            <v>24.1</v>
          </cell>
          <cell r="F97">
            <v>24.6</v>
          </cell>
          <cell r="G97">
            <v>23.7</v>
          </cell>
          <cell r="H97">
            <v>22.7</v>
          </cell>
          <cell r="I97">
            <v>22.9</v>
          </cell>
          <cell r="J97">
            <v>22.5</v>
          </cell>
          <cell r="K97">
            <v>22.2</v>
          </cell>
          <cell r="L97">
            <v>23.2</v>
          </cell>
          <cell r="M97">
            <v>22.3</v>
          </cell>
          <cell r="N97">
            <v>22.2</v>
          </cell>
          <cell r="O97">
            <v>23</v>
          </cell>
          <cell r="P97">
            <v>23.1</v>
          </cell>
          <cell r="Q97">
            <v>22.6</v>
          </cell>
          <cell r="R97">
            <v>23.9</v>
          </cell>
          <cell r="S97">
            <v>23.2</v>
          </cell>
          <cell r="T97">
            <v>23.2</v>
          </cell>
          <cell r="U97">
            <v>22.7</v>
          </cell>
          <cell r="V97">
            <v>25.3</v>
          </cell>
          <cell r="W97">
            <v>25.5</v>
          </cell>
          <cell r="X97">
            <v>26.2</v>
          </cell>
          <cell r="Y97">
            <v>26.3</v>
          </cell>
          <cell r="Z97">
            <v>25.2</v>
          </cell>
          <cell r="AA97">
            <v>24.5</v>
          </cell>
          <cell r="AB97">
            <v>25</v>
          </cell>
          <cell r="AC97">
            <v>23.5</v>
          </cell>
          <cell r="AD97">
            <v>23.3</v>
          </cell>
          <cell r="AE97">
            <v>23.2</v>
          </cell>
          <cell r="AF97">
            <v>23.3</v>
          </cell>
          <cell r="AG97">
            <v>23.1</v>
          </cell>
          <cell r="AH97">
            <v>23.1</v>
          </cell>
          <cell r="AI97">
            <v>22.9</v>
          </cell>
          <cell r="AJ97">
            <v>22.7</v>
          </cell>
          <cell r="AK97">
            <v>22.9</v>
          </cell>
          <cell r="AL97">
            <v>23.2</v>
          </cell>
          <cell r="AM97">
            <v>22.6</v>
          </cell>
          <cell r="AN97">
            <v>22.9</v>
          </cell>
          <cell r="AO97">
            <v>23</v>
          </cell>
          <cell r="AP97">
            <v>22.7</v>
          </cell>
          <cell r="AQ97">
            <v>23.4</v>
          </cell>
          <cell r="AR97">
            <v>23</v>
          </cell>
          <cell r="AS97">
            <v>23.8</v>
          </cell>
          <cell r="AT97">
            <v>23.7</v>
          </cell>
          <cell r="AU97">
            <v>24.5</v>
          </cell>
          <cell r="AV97">
            <v>24.7</v>
          </cell>
          <cell r="AW97">
            <v>22.8</v>
          </cell>
          <cell r="AX97">
            <v>22.7</v>
          </cell>
          <cell r="AY97">
            <v>22.4</v>
          </cell>
        </row>
        <row r="98">
          <cell r="D98">
            <v>22.1</v>
          </cell>
          <cell r="E98">
            <v>22.2</v>
          </cell>
          <cell r="F98">
            <v>23.7</v>
          </cell>
          <cell r="G98">
            <v>22.9</v>
          </cell>
          <cell r="H98">
            <v>22.5</v>
          </cell>
          <cell r="I98">
            <v>22.5</v>
          </cell>
          <cell r="J98">
            <v>22.2</v>
          </cell>
          <cell r="K98">
            <v>22.4</v>
          </cell>
          <cell r="L98">
            <v>22.8</v>
          </cell>
          <cell r="M98">
            <v>22.4</v>
          </cell>
          <cell r="N98">
            <v>22</v>
          </cell>
          <cell r="O98">
            <v>23.1</v>
          </cell>
          <cell r="P98">
            <v>23</v>
          </cell>
          <cell r="Q98">
            <v>34.9</v>
          </cell>
          <cell r="R98">
            <v>50.7</v>
          </cell>
          <cell r="S98">
            <v>108.1</v>
          </cell>
          <cell r="T98">
            <v>114.8</v>
          </cell>
          <cell r="U98">
            <v>113.2</v>
          </cell>
          <cell r="V98">
            <v>121.5</v>
          </cell>
          <cell r="W98">
            <v>131.4</v>
          </cell>
          <cell r="X98">
            <v>142.80000000000001</v>
          </cell>
          <cell r="Y98">
            <v>150.9</v>
          </cell>
          <cell r="Z98">
            <v>157.1</v>
          </cell>
          <cell r="AA98">
            <v>161.6</v>
          </cell>
          <cell r="AB98">
            <v>157</v>
          </cell>
          <cell r="AC98">
            <v>161.69999999999999</v>
          </cell>
          <cell r="AD98">
            <v>157.6</v>
          </cell>
          <cell r="AE98">
            <v>157.80000000000001</v>
          </cell>
          <cell r="AF98">
            <v>154.6</v>
          </cell>
          <cell r="AG98">
            <v>156.1</v>
          </cell>
          <cell r="AH98">
            <v>159.4</v>
          </cell>
          <cell r="AI98">
            <v>151</v>
          </cell>
          <cell r="AJ98">
            <v>144.9</v>
          </cell>
          <cell r="AK98">
            <v>141.1</v>
          </cell>
          <cell r="AL98">
            <v>131.19999999999999</v>
          </cell>
          <cell r="AM98">
            <v>119.1</v>
          </cell>
          <cell r="AN98">
            <v>88</v>
          </cell>
          <cell r="AO98">
            <v>59.4</v>
          </cell>
          <cell r="AP98">
            <v>52.8</v>
          </cell>
          <cell r="AQ98">
            <v>52.4</v>
          </cell>
          <cell r="AR98">
            <v>52.2</v>
          </cell>
          <cell r="AS98">
            <v>53.8</v>
          </cell>
          <cell r="AT98">
            <v>32.4</v>
          </cell>
          <cell r="AU98">
            <v>29.2</v>
          </cell>
          <cell r="AV98">
            <v>30.7</v>
          </cell>
          <cell r="AW98">
            <v>29.5</v>
          </cell>
          <cell r="AX98">
            <v>24.7</v>
          </cell>
          <cell r="AY98">
            <v>23.2</v>
          </cell>
        </row>
        <row r="99">
          <cell r="D99">
            <v>21.4</v>
          </cell>
          <cell r="E99">
            <v>21.4</v>
          </cell>
          <cell r="F99">
            <v>22.6</v>
          </cell>
          <cell r="G99">
            <v>23.2</v>
          </cell>
          <cell r="H99">
            <v>23.6</v>
          </cell>
          <cell r="I99">
            <v>22.9</v>
          </cell>
          <cell r="J99">
            <v>23.1</v>
          </cell>
          <cell r="K99">
            <v>21.8</v>
          </cell>
          <cell r="L99">
            <v>21.1</v>
          </cell>
          <cell r="M99">
            <v>21.4</v>
          </cell>
          <cell r="N99">
            <v>21.4</v>
          </cell>
          <cell r="O99">
            <v>22.3</v>
          </cell>
          <cell r="P99">
            <v>22.1</v>
          </cell>
          <cell r="Q99">
            <v>32.4</v>
          </cell>
          <cell r="R99">
            <v>49.4</v>
          </cell>
          <cell r="S99">
            <v>92.4</v>
          </cell>
          <cell r="T99">
            <v>107.1</v>
          </cell>
          <cell r="U99">
            <v>116.6</v>
          </cell>
          <cell r="V99">
            <v>119</v>
          </cell>
          <cell r="W99">
            <v>124.6</v>
          </cell>
          <cell r="X99">
            <v>132</v>
          </cell>
          <cell r="Y99">
            <v>141.69999999999999</v>
          </cell>
          <cell r="Z99">
            <v>150</v>
          </cell>
          <cell r="AA99">
            <v>162.30000000000001</v>
          </cell>
          <cell r="AB99">
            <v>163.6</v>
          </cell>
          <cell r="AC99">
            <v>165.3</v>
          </cell>
          <cell r="AD99">
            <v>163.19999999999999</v>
          </cell>
          <cell r="AE99">
            <v>157.9</v>
          </cell>
          <cell r="AF99">
            <v>154.69999999999999</v>
          </cell>
          <cell r="AG99">
            <v>154</v>
          </cell>
          <cell r="AH99">
            <v>158.80000000000001</v>
          </cell>
          <cell r="AI99">
            <v>150.6</v>
          </cell>
          <cell r="AJ99">
            <v>146.5</v>
          </cell>
          <cell r="AK99">
            <v>143.1</v>
          </cell>
          <cell r="AL99">
            <v>133.80000000000001</v>
          </cell>
          <cell r="AM99">
            <v>129.5</v>
          </cell>
          <cell r="AN99">
            <v>116.4</v>
          </cell>
          <cell r="AO99">
            <v>109.5</v>
          </cell>
          <cell r="AP99">
            <v>113.9</v>
          </cell>
          <cell r="AQ99">
            <v>109.8</v>
          </cell>
          <cell r="AR99">
            <v>89.6</v>
          </cell>
          <cell r="AS99">
            <v>84.3</v>
          </cell>
          <cell r="AT99">
            <v>59.9</v>
          </cell>
          <cell r="AU99">
            <v>42.1</v>
          </cell>
          <cell r="AV99">
            <v>33.200000000000003</v>
          </cell>
          <cell r="AW99">
            <v>31.1</v>
          </cell>
          <cell r="AX99">
            <v>26</v>
          </cell>
          <cell r="AY99">
            <v>23.7</v>
          </cell>
        </row>
        <row r="100">
          <cell r="D100">
            <v>22.8</v>
          </cell>
          <cell r="E100">
            <v>22.4</v>
          </cell>
          <cell r="F100">
            <v>23.5</v>
          </cell>
          <cell r="G100">
            <v>23.4</v>
          </cell>
          <cell r="H100">
            <v>23.4</v>
          </cell>
          <cell r="I100">
            <v>23.7</v>
          </cell>
          <cell r="J100">
            <v>23.9</v>
          </cell>
          <cell r="K100">
            <v>23.8</v>
          </cell>
          <cell r="L100">
            <v>23.6</v>
          </cell>
          <cell r="M100">
            <v>22.6</v>
          </cell>
          <cell r="N100">
            <v>22.7</v>
          </cell>
          <cell r="O100">
            <v>23.1</v>
          </cell>
          <cell r="P100">
            <v>23</v>
          </cell>
          <cell r="Q100">
            <v>39</v>
          </cell>
          <cell r="R100">
            <v>52.3</v>
          </cell>
          <cell r="S100">
            <v>90.7</v>
          </cell>
          <cell r="T100">
            <v>98.5</v>
          </cell>
          <cell r="U100">
            <v>111.5</v>
          </cell>
          <cell r="V100">
            <v>127.1</v>
          </cell>
          <cell r="W100">
            <v>127.2</v>
          </cell>
          <cell r="X100">
            <v>135.30000000000001</v>
          </cell>
          <cell r="Y100">
            <v>136.69999999999999</v>
          </cell>
          <cell r="Z100">
            <v>148.1</v>
          </cell>
          <cell r="AA100">
            <v>164.2</v>
          </cell>
          <cell r="AB100">
            <v>159.6</v>
          </cell>
          <cell r="AC100">
            <v>161.80000000000001</v>
          </cell>
          <cell r="AD100">
            <v>157.9</v>
          </cell>
          <cell r="AE100">
            <v>154.80000000000001</v>
          </cell>
          <cell r="AF100">
            <v>158.4</v>
          </cell>
          <cell r="AG100">
            <v>159.6</v>
          </cell>
          <cell r="AH100">
            <v>158.5</v>
          </cell>
          <cell r="AI100">
            <v>154.4</v>
          </cell>
          <cell r="AJ100">
            <v>149.4</v>
          </cell>
          <cell r="AK100">
            <v>146.6</v>
          </cell>
          <cell r="AL100">
            <v>136.1</v>
          </cell>
          <cell r="AM100">
            <v>132.69999999999999</v>
          </cell>
          <cell r="AN100">
            <v>117.8</v>
          </cell>
          <cell r="AO100">
            <v>111.7</v>
          </cell>
          <cell r="AP100">
            <v>109.3</v>
          </cell>
          <cell r="AQ100">
            <v>109.1</v>
          </cell>
          <cell r="AR100">
            <v>105.4</v>
          </cell>
          <cell r="AS100">
            <v>83.5</v>
          </cell>
          <cell r="AT100">
            <v>44.3</v>
          </cell>
          <cell r="AU100">
            <v>36</v>
          </cell>
          <cell r="AV100">
            <v>33.299999999999997</v>
          </cell>
          <cell r="AW100">
            <v>31.8</v>
          </cell>
          <cell r="AX100">
            <v>25.6</v>
          </cell>
          <cell r="AY100">
            <v>23.6</v>
          </cell>
        </row>
        <row r="101">
          <cell r="D101">
            <v>22.5</v>
          </cell>
          <cell r="E101">
            <v>22.6</v>
          </cell>
          <cell r="F101">
            <v>23.2</v>
          </cell>
          <cell r="G101">
            <v>22.8</v>
          </cell>
          <cell r="H101">
            <v>23</v>
          </cell>
          <cell r="I101">
            <v>22.7</v>
          </cell>
          <cell r="J101">
            <v>22.4</v>
          </cell>
          <cell r="K101">
            <v>22.5</v>
          </cell>
          <cell r="L101">
            <v>22.3</v>
          </cell>
          <cell r="M101">
            <v>23.2</v>
          </cell>
          <cell r="N101">
            <v>23</v>
          </cell>
          <cell r="O101">
            <v>24.5</v>
          </cell>
          <cell r="P101">
            <v>24.4</v>
          </cell>
          <cell r="Q101">
            <v>41.8</v>
          </cell>
          <cell r="R101">
            <v>51.2</v>
          </cell>
          <cell r="S101">
            <v>91</v>
          </cell>
          <cell r="T101">
            <v>100.5</v>
          </cell>
          <cell r="U101">
            <v>114.9</v>
          </cell>
          <cell r="V101">
            <v>120.9</v>
          </cell>
          <cell r="W101">
            <v>120.5</v>
          </cell>
          <cell r="X101">
            <v>132.4</v>
          </cell>
          <cell r="Y101">
            <v>135</v>
          </cell>
          <cell r="Z101">
            <v>145.6</v>
          </cell>
          <cell r="AA101">
            <v>157</v>
          </cell>
          <cell r="AB101">
            <v>156.19999999999999</v>
          </cell>
          <cell r="AC101">
            <v>158.19999999999999</v>
          </cell>
          <cell r="AD101">
            <v>159.6</v>
          </cell>
          <cell r="AE101">
            <v>155.6</v>
          </cell>
          <cell r="AF101">
            <v>146.6</v>
          </cell>
          <cell r="AG101">
            <v>152.4</v>
          </cell>
          <cell r="AH101">
            <v>148.30000000000001</v>
          </cell>
          <cell r="AI101">
            <v>140.6</v>
          </cell>
          <cell r="AJ101">
            <v>137.80000000000001</v>
          </cell>
          <cell r="AK101">
            <v>135.4</v>
          </cell>
          <cell r="AL101">
            <v>127.6</v>
          </cell>
          <cell r="AM101">
            <v>114.7</v>
          </cell>
          <cell r="AN101">
            <v>101</v>
          </cell>
          <cell r="AO101">
            <v>72.7</v>
          </cell>
          <cell r="AP101">
            <v>65.3</v>
          </cell>
          <cell r="AQ101">
            <v>64.2</v>
          </cell>
          <cell r="AR101">
            <v>64.900000000000006</v>
          </cell>
          <cell r="AS101">
            <v>68.2</v>
          </cell>
          <cell r="AT101">
            <v>34.9</v>
          </cell>
          <cell r="AU101">
            <v>28.8</v>
          </cell>
          <cell r="AV101">
            <v>29.7</v>
          </cell>
          <cell r="AW101">
            <v>28.3</v>
          </cell>
          <cell r="AX101">
            <v>24</v>
          </cell>
          <cell r="AY101">
            <v>22</v>
          </cell>
        </row>
        <row r="102">
          <cell r="D102">
            <v>21.4</v>
          </cell>
          <cell r="E102">
            <v>21.4</v>
          </cell>
          <cell r="F102">
            <v>21.9</v>
          </cell>
          <cell r="G102">
            <v>21.6</v>
          </cell>
          <cell r="H102">
            <v>21.5</v>
          </cell>
          <cell r="I102">
            <v>22.4</v>
          </cell>
          <cell r="J102">
            <v>22.5</v>
          </cell>
          <cell r="K102">
            <v>22.7</v>
          </cell>
          <cell r="L102">
            <v>22.7</v>
          </cell>
          <cell r="M102">
            <v>21.9</v>
          </cell>
          <cell r="N102">
            <v>20.7</v>
          </cell>
          <cell r="O102">
            <v>22.1</v>
          </cell>
          <cell r="P102">
            <v>21.3</v>
          </cell>
          <cell r="Q102">
            <v>40.9</v>
          </cell>
          <cell r="R102">
            <v>51.3</v>
          </cell>
          <cell r="S102">
            <v>96.5</v>
          </cell>
          <cell r="T102">
            <v>106.4</v>
          </cell>
          <cell r="U102">
            <v>122.4</v>
          </cell>
          <cell r="V102">
            <v>132</v>
          </cell>
          <cell r="W102">
            <v>129</v>
          </cell>
          <cell r="X102">
            <v>129.4</v>
          </cell>
          <cell r="Y102">
            <v>136.30000000000001</v>
          </cell>
          <cell r="Z102">
            <v>147.6</v>
          </cell>
          <cell r="AA102">
            <v>155.80000000000001</v>
          </cell>
          <cell r="AB102">
            <v>159.9</v>
          </cell>
          <cell r="AC102">
            <v>154.5</v>
          </cell>
          <cell r="AD102">
            <v>150.5</v>
          </cell>
          <cell r="AE102">
            <v>148.30000000000001</v>
          </cell>
          <cell r="AF102">
            <v>143.1</v>
          </cell>
          <cell r="AG102">
            <v>145.6</v>
          </cell>
          <cell r="AH102">
            <v>138.6</v>
          </cell>
          <cell r="AI102">
            <v>133.9</v>
          </cell>
          <cell r="AJ102">
            <v>128.80000000000001</v>
          </cell>
          <cell r="AK102">
            <v>125.5</v>
          </cell>
          <cell r="AL102">
            <v>115.7</v>
          </cell>
          <cell r="AM102">
            <v>96.8</v>
          </cell>
          <cell r="AN102">
            <v>74.599999999999994</v>
          </cell>
          <cell r="AO102">
            <v>67.3</v>
          </cell>
          <cell r="AP102">
            <v>64.400000000000006</v>
          </cell>
          <cell r="AQ102">
            <v>63</v>
          </cell>
          <cell r="AR102">
            <v>63</v>
          </cell>
          <cell r="AS102">
            <v>64.099999999999994</v>
          </cell>
          <cell r="AT102">
            <v>32.200000000000003</v>
          </cell>
          <cell r="AU102">
            <v>26</v>
          </cell>
          <cell r="AV102">
            <v>26.4</v>
          </cell>
          <cell r="AW102">
            <v>26.1</v>
          </cell>
          <cell r="AX102">
            <v>21.9</v>
          </cell>
          <cell r="AY102">
            <v>22.9</v>
          </cell>
        </row>
        <row r="103">
          <cell r="D103">
            <v>22.1</v>
          </cell>
          <cell r="E103">
            <v>22.5</v>
          </cell>
          <cell r="F103">
            <v>23.6</v>
          </cell>
          <cell r="G103">
            <v>22.6</v>
          </cell>
          <cell r="H103">
            <v>21.4</v>
          </cell>
          <cell r="I103">
            <v>21.5</v>
          </cell>
          <cell r="J103">
            <v>21.5</v>
          </cell>
          <cell r="K103">
            <v>21.5</v>
          </cell>
          <cell r="L103">
            <v>21</v>
          </cell>
          <cell r="M103">
            <v>21.3</v>
          </cell>
          <cell r="N103">
            <v>21.3</v>
          </cell>
          <cell r="O103">
            <v>22.4</v>
          </cell>
          <cell r="P103">
            <v>21.2</v>
          </cell>
          <cell r="Q103">
            <v>22.2</v>
          </cell>
          <cell r="R103">
            <v>27.7</v>
          </cell>
          <cell r="S103">
            <v>23</v>
          </cell>
          <cell r="T103">
            <v>24.7</v>
          </cell>
          <cell r="U103">
            <v>29.8</v>
          </cell>
          <cell r="V103">
            <v>58</v>
          </cell>
          <cell r="W103">
            <v>64.099999999999994</v>
          </cell>
          <cell r="X103">
            <v>53.1</v>
          </cell>
          <cell r="Y103">
            <v>50.1</v>
          </cell>
          <cell r="Z103">
            <v>48.2</v>
          </cell>
          <cell r="AA103">
            <v>46.5</v>
          </cell>
          <cell r="AB103">
            <v>49.7</v>
          </cell>
          <cell r="AC103">
            <v>51.5</v>
          </cell>
          <cell r="AD103">
            <v>34.299999999999997</v>
          </cell>
          <cell r="AE103">
            <v>30.6</v>
          </cell>
          <cell r="AF103">
            <v>24.2</v>
          </cell>
          <cell r="AG103">
            <v>22.5</v>
          </cell>
          <cell r="AH103">
            <v>22.5</v>
          </cell>
          <cell r="AI103">
            <v>22.4</v>
          </cell>
          <cell r="AJ103">
            <v>22.2</v>
          </cell>
          <cell r="AK103">
            <v>22.1</v>
          </cell>
          <cell r="AL103">
            <v>21.6</v>
          </cell>
          <cell r="AM103">
            <v>21.4</v>
          </cell>
          <cell r="AN103">
            <v>21.4</v>
          </cell>
          <cell r="AO103">
            <v>21.7</v>
          </cell>
          <cell r="AP103">
            <v>21.5</v>
          </cell>
          <cell r="AQ103">
            <v>22.1</v>
          </cell>
          <cell r="AR103">
            <v>22.8</v>
          </cell>
          <cell r="AS103">
            <v>23</v>
          </cell>
          <cell r="AT103">
            <v>22.4</v>
          </cell>
          <cell r="AU103">
            <v>21.6</v>
          </cell>
          <cell r="AV103">
            <v>21.6</v>
          </cell>
          <cell r="AW103">
            <v>22</v>
          </cell>
          <cell r="AX103">
            <v>21</v>
          </cell>
          <cell r="AY103">
            <v>20.2</v>
          </cell>
        </row>
        <row r="104">
          <cell r="D104">
            <v>20.399999999999999</v>
          </cell>
          <cell r="E104">
            <v>20.6</v>
          </cell>
          <cell r="F104">
            <v>21.4</v>
          </cell>
          <cell r="G104">
            <v>21.6</v>
          </cell>
          <cell r="H104">
            <v>20.6</v>
          </cell>
          <cell r="I104">
            <v>21</v>
          </cell>
          <cell r="J104">
            <v>20.8</v>
          </cell>
          <cell r="K104">
            <v>20.8</v>
          </cell>
          <cell r="L104">
            <v>20.6</v>
          </cell>
          <cell r="M104">
            <v>20.8</v>
          </cell>
          <cell r="N104">
            <v>21.3</v>
          </cell>
          <cell r="O104">
            <v>21.4</v>
          </cell>
          <cell r="P104">
            <v>22.7</v>
          </cell>
          <cell r="Q104">
            <v>22.8</v>
          </cell>
          <cell r="R104">
            <v>23.8</v>
          </cell>
          <cell r="S104">
            <v>23.3</v>
          </cell>
          <cell r="T104">
            <v>21.5</v>
          </cell>
          <cell r="U104">
            <v>21.6</v>
          </cell>
          <cell r="V104">
            <v>21.4</v>
          </cell>
          <cell r="W104">
            <v>20.9</v>
          </cell>
          <cell r="X104">
            <v>21.2</v>
          </cell>
          <cell r="Y104">
            <v>21.5</v>
          </cell>
          <cell r="Z104">
            <v>21.7</v>
          </cell>
          <cell r="AA104">
            <v>21.1</v>
          </cell>
          <cell r="AB104">
            <v>22.2</v>
          </cell>
          <cell r="AC104">
            <v>21.8</v>
          </cell>
          <cell r="AD104">
            <v>21.7</v>
          </cell>
          <cell r="AE104">
            <v>22.1</v>
          </cell>
          <cell r="AF104">
            <v>21.8</v>
          </cell>
          <cell r="AG104">
            <v>22.6</v>
          </cell>
          <cell r="AH104">
            <v>21.9</v>
          </cell>
          <cell r="AI104">
            <v>22.1</v>
          </cell>
          <cell r="AJ104">
            <v>22.3</v>
          </cell>
          <cell r="AK104">
            <v>22.9</v>
          </cell>
          <cell r="AL104">
            <v>23</v>
          </cell>
          <cell r="AM104">
            <v>22.5</v>
          </cell>
          <cell r="AN104">
            <v>21.7</v>
          </cell>
          <cell r="AO104">
            <v>21.6</v>
          </cell>
          <cell r="AP104">
            <v>21.5</v>
          </cell>
          <cell r="AQ104">
            <v>20.9</v>
          </cell>
          <cell r="AR104">
            <v>21.4</v>
          </cell>
          <cell r="AS104">
            <v>21.5</v>
          </cell>
          <cell r="AT104">
            <v>21.6</v>
          </cell>
          <cell r="AU104">
            <v>21.4</v>
          </cell>
          <cell r="AV104">
            <v>21.5</v>
          </cell>
          <cell r="AW104">
            <v>21.9</v>
          </cell>
          <cell r="AX104">
            <v>21.1</v>
          </cell>
          <cell r="AY104">
            <v>20.2</v>
          </cell>
        </row>
        <row r="105">
          <cell r="D105">
            <v>21.1</v>
          </cell>
          <cell r="E105">
            <v>20.7</v>
          </cell>
          <cell r="F105">
            <v>21.7</v>
          </cell>
          <cell r="G105">
            <v>21.4</v>
          </cell>
          <cell r="H105">
            <v>21.8</v>
          </cell>
          <cell r="I105">
            <v>21.7</v>
          </cell>
          <cell r="J105">
            <v>22.6</v>
          </cell>
          <cell r="K105">
            <v>22.2</v>
          </cell>
          <cell r="L105">
            <v>22.5</v>
          </cell>
          <cell r="M105">
            <v>20.5</v>
          </cell>
          <cell r="N105">
            <v>21.3</v>
          </cell>
          <cell r="O105">
            <v>21.2</v>
          </cell>
          <cell r="P105">
            <v>21.2</v>
          </cell>
          <cell r="Q105">
            <v>32.5</v>
          </cell>
          <cell r="R105">
            <v>53.8</v>
          </cell>
          <cell r="S105">
            <v>117.1</v>
          </cell>
          <cell r="T105">
            <v>117.9</v>
          </cell>
          <cell r="U105">
            <v>128.30000000000001</v>
          </cell>
          <cell r="V105">
            <v>122</v>
          </cell>
          <cell r="W105">
            <v>127.9</v>
          </cell>
          <cell r="X105">
            <v>145</v>
          </cell>
          <cell r="Y105">
            <v>154.6</v>
          </cell>
          <cell r="Z105">
            <v>162.69999999999999</v>
          </cell>
          <cell r="AA105">
            <v>164.8</v>
          </cell>
          <cell r="AB105">
            <v>154.5</v>
          </cell>
          <cell r="AC105">
            <v>156.4</v>
          </cell>
          <cell r="AD105">
            <v>161.9</v>
          </cell>
          <cell r="AE105">
            <v>156.6</v>
          </cell>
          <cell r="AF105">
            <v>152.80000000000001</v>
          </cell>
          <cell r="AG105">
            <v>158.6</v>
          </cell>
          <cell r="AH105">
            <v>152.30000000000001</v>
          </cell>
          <cell r="AI105">
            <v>153.1</v>
          </cell>
          <cell r="AJ105">
            <v>143</v>
          </cell>
          <cell r="AK105">
            <v>140.5</v>
          </cell>
          <cell r="AL105">
            <v>135</v>
          </cell>
          <cell r="AM105">
            <v>115.5</v>
          </cell>
          <cell r="AN105">
            <v>93.1</v>
          </cell>
          <cell r="AO105">
            <v>68.400000000000006</v>
          </cell>
          <cell r="AP105">
            <v>58.1</v>
          </cell>
          <cell r="AQ105">
            <v>58</v>
          </cell>
          <cell r="AR105">
            <v>57.3</v>
          </cell>
          <cell r="AS105">
            <v>58.3</v>
          </cell>
          <cell r="AT105">
            <v>35.6</v>
          </cell>
          <cell r="AU105">
            <v>30.7</v>
          </cell>
          <cell r="AV105">
            <v>32</v>
          </cell>
          <cell r="AW105">
            <v>32.1</v>
          </cell>
          <cell r="AX105">
            <v>26.2</v>
          </cell>
          <cell r="AY105">
            <v>24.6</v>
          </cell>
        </row>
        <row r="106">
          <cell r="D106">
            <v>23.3</v>
          </cell>
          <cell r="E106">
            <v>22.4</v>
          </cell>
          <cell r="F106">
            <v>22.6</v>
          </cell>
          <cell r="G106">
            <v>22.9</v>
          </cell>
          <cell r="H106">
            <v>22.1</v>
          </cell>
          <cell r="I106">
            <v>22.7</v>
          </cell>
          <cell r="J106">
            <v>22.3</v>
          </cell>
          <cell r="K106">
            <v>22.1</v>
          </cell>
          <cell r="L106">
            <v>22.2</v>
          </cell>
          <cell r="M106">
            <v>22.1</v>
          </cell>
          <cell r="N106">
            <v>22.2</v>
          </cell>
          <cell r="O106">
            <v>23</v>
          </cell>
          <cell r="P106">
            <v>22.4</v>
          </cell>
          <cell r="Q106">
            <v>35.5</v>
          </cell>
          <cell r="R106">
            <v>56.6</v>
          </cell>
          <cell r="S106">
            <v>116.9</v>
          </cell>
          <cell r="T106">
            <v>119.3</v>
          </cell>
          <cell r="U106">
            <v>112.9</v>
          </cell>
          <cell r="V106">
            <v>120.4</v>
          </cell>
          <cell r="W106">
            <v>135.69999999999999</v>
          </cell>
          <cell r="X106">
            <v>149.19999999999999</v>
          </cell>
          <cell r="Y106">
            <v>156.9</v>
          </cell>
          <cell r="Z106">
            <v>161.6</v>
          </cell>
          <cell r="AA106">
            <v>166.3</v>
          </cell>
          <cell r="AB106">
            <v>174.8</v>
          </cell>
          <cell r="AC106">
            <v>176.5</v>
          </cell>
          <cell r="AD106">
            <v>177.4</v>
          </cell>
          <cell r="AE106">
            <v>169.3</v>
          </cell>
          <cell r="AF106">
            <v>159.19999999999999</v>
          </cell>
          <cell r="AG106">
            <v>167.4</v>
          </cell>
          <cell r="AH106">
            <v>159.19999999999999</v>
          </cell>
          <cell r="AI106">
            <v>154.4</v>
          </cell>
          <cell r="AJ106">
            <v>151.1</v>
          </cell>
          <cell r="AK106">
            <v>147.6</v>
          </cell>
          <cell r="AL106">
            <v>138.80000000000001</v>
          </cell>
          <cell r="AM106">
            <v>122.9</v>
          </cell>
          <cell r="AN106">
            <v>111.8</v>
          </cell>
          <cell r="AO106">
            <v>103.8</v>
          </cell>
          <cell r="AP106">
            <v>97.8</v>
          </cell>
          <cell r="AQ106">
            <v>100.5</v>
          </cell>
          <cell r="AR106">
            <v>98.5</v>
          </cell>
          <cell r="AS106">
            <v>98.7</v>
          </cell>
          <cell r="AT106">
            <v>63.1</v>
          </cell>
          <cell r="AU106">
            <v>48.4</v>
          </cell>
          <cell r="AV106">
            <v>39.6</v>
          </cell>
          <cell r="AW106">
            <v>31.2</v>
          </cell>
          <cell r="AX106">
            <v>24.2</v>
          </cell>
          <cell r="AY106">
            <v>22.6</v>
          </cell>
        </row>
        <row r="107">
          <cell r="D107">
            <v>22.2</v>
          </cell>
          <cell r="E107">
            <v>22.1</v>
          </cell>
          <cell r="F107">
            <v>22.8</v>
          </cell>
          <cell r="G107">
            <v>22.2</v>
          </cell>
          <cell r="H107">
            <v>21.2</v>
          </cell>
          <cell r="I107">
            <v>22.5</v>
          </cell>
          <cell r="J107">
            <v>22.7</v>
          </cell>
          <cell r="K107">
            <v>23.7</v>
          </cell>
          <cell r="L107">
            <v>23.3</v>
          </cell>
          <cell r="M107">
            <v>22.7</v>
          </cell>
          <cell r="N107">
            <v>21.4</v>
          </cell>
          <cell r="O107">
            <v>22.3</v>
          </cell>
          <cell r="P107">
            <v>22</v>
          </cell>
          <cell r="Q107">
            <v>31.2</v>
          </cell>
          <cell r="R107">
            <v>53.8</v>
          </cell>
          <cell r="S107">
            <v>112.9</v>
          </cell>
          <cell r="T107">
            <v>116.2</v>
          </cell>
          <cell r="U107">
            <v>109</v>
          </cell>
          <cell r="V107">
            <v>117.8</v>
          </cell>
          <cell r="W107">
            <v>131.6</v>
          </cell>
          <cell r="X107">
            <v>145.9</v>
          </cell>
          <cell r="Y107">
            <v>148.1</v>
          </cell>
          <cell r="Z107">
            <v>156.19999999999999</v>
          </cell>
          <cell r="AA107">
            <v>160.69999999999999</v>
          </cell>
          <cell r="AB107">
            <v>162.19999999999999</v>
          </cell>
          <cell r="AC107">
            <v>159.6</v>
          </cell>
          <cell r="AD107">
            <v>164.4</v>
          </cell>
          <cell r="AE107">
            <v>162.9</v>
          </cell>
          <cell r="AF107">
            <v>158.9</v>
          </cell>
          <cell r="AG107">
            <v>163.69999999999999</v>
          </cell>
          <cell r="AH107">
            <v>163.4</v>
          </cell>
          <cell r="AI107">
            <v>158</v>
          </cell>
          <cell r="AJ107">
            <v>154.1</v>
          </cell>
          <cell r="AK107">
            <v>150.9</v>
          </cell>
          <cell r="AL107">
            <v>137.80000000000001</v>
          </cell>
          <cell r="AM107">
            <v>131</v>
          </cell>
          <cell r="AN107">
            <v>112.9</v>
          </cell>
          <cell r="AO107">
            <v>109.4</v>
          </cell>
          <cell r="AP107">
            <v>103.8</v>
          </cell>
          <cell r="AQ107">
            <v>98</v>
          </cell>
          <cell r="AR107">
            <v>87.7</v>
          </cell>
          <cell r="AS107">
            <v>81.2</v>
          </cell>
          <cell r="AT107">
            <v>54.9</v>
          </cell>
          <cell r="AU107">
            <v>49.7</v>
          </cell>
          <cell r="AV107">
            <v>46.7</v>
          </cell>
          <cell r="AW107">
            <v>30.6</v>
          </cell>
          <cell r="AX107">
            <v>28.8</v>
          </cell>
          <cell r="AY107">
            <v>26.1</v>
          </cell>
        </row>
        <row r="108">
          <cell r="D108">
            <v>22</v>
          </cell>
          <cell r="E108">
            <v>21.9</v>
          </cell>
          <cell r="F108">
            <v>23.6</v>
          </cell>
          <cell r="G108">
            <v>22.5</v>
          </cell>
          <cell r="H108">
            <v>21.4</v>
          </cell>
          <cell r="I108">
            <v>20.9</v>
          </cell>
          <cell r="J108">
            <v>21.6</v>
          </cell>
          <cell r="K108">
            <v>20.7</v>
          </cell>
          <cell r="L108">
            <v>21</v>
          </cell>
          <cell r="M108">
            <v>21</v>
          </cell>
          <cell r="N108">
            <v>21.2</v>
          </cell>
          <cell r="O108">
            <v>21.8</v>
          </cell>
          <cell r="P108">
            <v>21.3</v>
          </cell>
          <cell r="Q108">
            <v>34.4</v>
          </cell>
          <cell r="R108">
            <v>58.7</v>
          </cell>
          <cell r="S108">
            <v>105.4</v>
          </cell>
          <cell r="T108">
            <v>109.6</v>
          </cell>
          <cell r="U108">
            <v>103.8</v>
          </cell>
          <cell r="V108">
            <v>106.3</v>
          </cell>
          <cell r="W108">
            <v>126.6</v>
          </cell>
          <cell r="X108">
            <v>133.1</v>
          </cell>
          <cell r="Y108">
            <v>147.4</v>
          </cell>
          <cell r="Z108">
            <v>147.5</v>
          </cell>
          <cell r="AA108">
            <v>158.30000000000001</v>
          </cell>
          <cell r="AB108">
            <v>145.9</v>
          </cell>
          <cell r="AC108">
            <v>151.1</v>
          </cell>
          <cell r="AD108">
            <v>150.9</v>
          </cell>
          <cell r="AE108">
            <v>147.9</v>
          </cell>
          <cell r="AF108">
            <v>147.19999999999999</v>
          </cell>
          <cell r="AG108">
            <v>144.4</v>
          </cell>
          <cell r="AH108">
            <v>143.30000000000001</v>
          </cell>
          <cell r="AI108">
            <v>139.30000000000001</v>
          </cell>
          <cell r="AJ108">
            <v>130.30000000000001</v>
          </cell>
          <cell r="AK108">
            <v>130.5</v>
          </cell>
          <cell r="AL108">
            <v>116.2</v>
          </cell>
          <cell r="AM108">
            <v>101.8</v>
          </cell>
          <cell r="AN108">
            <v>79.900000000000006</v>
          </cell>
          <cell r="AO108">
            <v>59.7</v>
          </cell>
          <cell r="AP108">
            <v>53.8</v>
          </cell>
          <cell r="AQ108">
            <v>52.9</v>
          </cell>
          <cell r="AR108">
            <v>53.6</v>
          </cell>
          <cell r="AS108">
            <v>55.4</v>
          </cell>
          <cell r="AT108">
            <v>31.3</v>
          </cell>
          <cell r="AU108">
            <v>27.7</v>
          </cell>
          <cell r="AV108">
            <v>28.7</v>
          </cell>
          <cell r="AW108">
            <v>28.3</v>
          </cell>
          <cell r="AX108">
            <v>25.3</v>
          </cell>
          <cell r="AY108">
            <v>22.7</v>
          </cell>
        </row>
        <row r="109">
          <cell r="D109">
            <v>21.3</v>
          </cell>
          <cell r="E109">
            <v>20.399999999999999</v>
          </cell>
          <cell r="F109">
            <v>21.6</v>
          </cell>
          <cell r="G109">
            <v>21.2</v>
          </cell>
          <cell r="H109">
            <v>20.9</v>
          </cell>
          <cell r="I109">
            <v>20.7</v>
          </cell>
          <cell r="J109">
            <v>21.3</v>
          </cell>
          <cell r="K109">
            <v>21.6</v>
          </cell>
          <cell r="L109">
            <v>21.7</v>
          </cell>
          <cell r="M109">
            <v>22</v>
          </cell>
          <cell r="N109">
            <v>22.3</v>
          </cell>
          <cell r="O109">
            <v>23.2</v>
          </cell>
          <cell r="P109">
            <v>20.7</v>
          </cell>
          <cell r="Q109">
            <v>33.5</v>
          </cell>
          <cell r="R109">
            <v>58.3</v>
          </cell>
          <cell r="S109">
            <v>112.4</v>
          </cell>
          <cell r="T109">
            <v>113.5</v>
          </cell>
          <cell r="U109">
            <v>107.4</v>
          </cell>
          <cell r="V109">
            <v>111.3</v>
          </cell>
          <cell r="W109">
            <v>122.4</v>
          </cell>
          <cell r="X109">
            <v>134.69999999999999</v>
          </cell>
          <cell r="Y109">
            <v>141.19999999999999</v>
          </cell>
          <cell r="Z109">
            <v>145.1</v>
          </cell>
          <cell r="AA109">
            <v>151.6</v>
          </cell>
          <cell r="AB109">
            <v>147.19999999999999</v>
          </cell>
          <cell r="AC109">
            <v>151.69999999999999</v>
          </cell>
          <cell r="AD109">
            <v>159.6</v>
          </cell>
          <cell r="AE109">
            <v>154.80000000000001</v>
          </cell>
          <cell r="AF109">
            <v>149.19999999999999</v>
          </cell>
          <cell r="AG109">
            <v>144</v>
          </cell>
          <cell r="AH109">
            <v>139.30000000000001</v>
          </cell>
          <cell r="AI109">
            <v>124.8</v>
          </cell>
          <cell r="AJ109">
            <v>129.1</v>
          </cell>
          <cell r="AK109">
            <v>119.8</v>
          </cell>
          <cell r="AL109">
            <v>104.7</v>
          </cell>
          <cell r="AM109">
            <v>85.1</v>
          </cell>
          <cell r="AN109">
            <v>72.3</v>
          </cell>
          <cell r="AO109">
            <v>58.2</v>
          </cell>
          <cell r="AP109">
            <v>52.3</v>
          </cell>
          <cell r="AQ109">
            <v>49.3</v>
          </cell>
          <cell r="AR109">
            <v>48</v>
          </cell>
          <cell r="AS109">
            <v>52.3</v>
          </cell>
          <cell r="AT109">
            <v>28.5</v>
          </cell>
          <cell r="AU109">
            <v>25.4</v>
          </cell>
          <cell r="AV109">
            <v>26.3</v>
          </cell>
          <cell r="AW109">
            <v>26</v>
          </cell>
          <cell r="AX109">
            <v>22.1</v>
          </cell>
          <cell r="AY109">
            <v>21.2</v>
          </cell>
        </row>
        <row r="110">
          <cell r="D110">
            <v>20.399999999999999</v>
          </cell>
          <cell r="E110">
            <v>19.899999999999999</v>
          </cell>
          <cell r="F110">
            <v>21</v>
          </cell>
          <cell r="G110">
            <v>20.9</v>
          </cell>
          <cell r="H110">
            <v>20.6</v>
          </cell>
          <cell r="I110">
            <v>20.7</v>
          </cell>
          <cell r="J110">
            <v>21.8</v>
          </cell>
          <cell r="K110">
            <v>21.6</v>
          </cell>
          <cell r="L110">
            <v>21.9</v>
          </cell>
          <cell r="M110">
            <v>21.2</v>
          </cell>
          <cell r="N110">
            <v>19.5</v>
          </cell>
          <cell r="O110">
            <v>20.7</v>
          </cell>
          <cell r="P110">
            <v>20.399999999999999</v>
          </cell>
          <cell r="Q110">
            <v>20.7</v>
          </cell>
          <cell r="R110">
            <v>20.399999999999999</v>
          </cell>
          <cell r="S110">
            <v>22.3</v>
          </cell>
          <cell r="T110">
            <v>24.6</v>
          </cell>
          <cell r="U110">
            <v>22.9</v>
          </cell>
          <cell r="V110">
            <v>56.2</v>
          </cell>
          <cell r="W110">
            <v>61.7</v>
          </cell>
          <cell r="X110">
            <v>48.2</v>
          </cell>
          <cell r="Y110">
            <v>43.9</v>
          </cell>
          <cell r="Z110">
            <v>43.4</v>
          </cell>
          <cell r="AA110">
            <v>43.6</v>
          </cell>
          <cell r="AB110">
            <v>45</v>
          </cell>
          <cell r="AC110">
            <v>44.4</v>
          </cell>
          <cell r="AD110">
            <v>33</v>
          </cell>
          <cell r="AE110">
            <v>31</v>
          </cell>
          <cell r="AF110">
            <v>24</v>
          </cell>
          <cell r="AG110">
            <v>20.399999999999999</v>
          </cell>
          <cell r="AH110">
            <v>20.5</v>
          </cell>
          <cell r="AI110">
            <v>20.8</v>
          </cell>
          <cell r="AJ110">
            <v>21.1</v>
          </cell>
          <cell r="AK110">
            <v>20.6</v>
          </cell>
          <cell r="AL110">
            <v>20.5</v>
          </cell>
          <cell r="AM110">
            <v>20</v>
          </cell>
          <cell r="AN110">
            <v>20.100000000000001</v>
          </cell>
          <cell r="AO110">
            <v>20.100000000000001</v>
          </cell>
          <cell r="AP110">
            <v>20.8</v>
          </cell>
          <cell r="AQ110">
            <v>20.8</v>
          </cell>
          <cell r="AR110">
            <v>21</v>
          </cell>
          <cell r="AS110">
            <v>20.399999999999999</v>
          </cell>
          <cell r="AT110">
            <v>20.7</v>
          </cell>
          <cell r="AU110">
            <v>20</v>
          </cell>
          <cell r="AV110">
            <v>21.3</v>
          </cell>
          <cell r="AW110">
            <v>21.9</v>
          </cell>
          <cell r="AX110">
            <v>21.4</v>
          </cell>
          <cell r="AY110">
            <v>21.3</v>
          </cell>
        </row>
        <row r="111">
          <cell r="D111">
            <v>20.9</v>
          </cell>
          <cell r="E111">
            <v>19.899999999999999</v>
          </cell>
          <cell r="F111">
            <v>20.8</v>
          </cell>
          <cell r="G111">
            <v>19.8</v>
          </cell>
          <cell r="H111">
            <v>20.100000000000001</v>
          </cell>
          <cell r="I111">
            <v>20.399999999999999</v>
          </cell>
          <cell r="J111">
            <v>19.899999999999999</v>
          </cell>
          <cell r="K111">
            <v>20.3</v>
          </cell>
          <cell r="L111">
            <v>19.8</v>
          </cell>
          <cell r="M111">
            <v>20</v>
          </cell>
          <cell r="N111">
            <v>19.8</v>
          </cell>
          <cell r="O111">
            <v>20</v>
          </cell>
          <cell r="P111">
            <v>19.899999999999999</v>
          </cell>
          <cell r="Q111">
            <v>20.399999999999999</v>
          </cell>
          <cell r="R111">
            <v>20.5</v>
          </cell>
          <cell r="S111">
            <v>21.4</v>
          </cell>
          <cell r="T111">
            <v>23.2</v>
          </cell>
          <cell r="U111">
            <v>22.6</v>
          </cell>
          <cell r="V111">
            <v>23</v>
          </cell>
          <cell r="W111">
            <v>22.8</v>
          </cell>
          <cell r="X111">
            <v>21.5</v>
          </cell>
          <cell r="Y111">
            <v>21.8</v>
          </cell>
          <cell r="Z111">
            <v>21.7</v>
          </cell>
          <cell r="AA111">
            <v>22</v>
          </cell>
          <cell r="AB111">
            <v>21.2</v>
          </cell>
          <cell r="AC111">
            <v>20.9</v>
          </cell>
          <cell r="AD111">
            <v>19.8</v>
          </cell>
          <cell r="AE111">
            <v>20.6</v>
          </cell>
          <cell r="AF111">
            <v>20.2</v>
          </cell>
          <cell r="AG111">
            <v>21</v>
          </cell>
          <cell r="AH111">
            <v>20.5</v>
          </cell>
          <cell r="AI111">
            <v>20.6</v>
          </cell>
          <cell r="AJ111">
            <v>20.7</v>
          </cell>
          <cell r="AK111">
            <v>20.5</v>
          </cell>
          <cell r="AL111">
            <v>20.9</v>
          </cell>
          <cell r="AM111">
            <v>21.3</v>
          </cell>
          <cell r="AN111">
            <v>21.6</v>
          </cell>
          <cell r="AO111">
            <v>21.5</v>
          </cell>
          <cell r="AP111">
            <v>21.6</v>
          </cell>
          <cell r="AQ111">
            <v>21.4</v>
          </cell>
          <cell r="AR111">
            <v>20.6</v>
          </cell>
          <cell r="AS111">
            <v>20</v>
          </cell>
          <cell r="AT111">
            <v>20.6</v>
          </cell>
          <cell r="AU111">
            <v>20.3</v>
          </cell>
          <cell r="AV111">
            <v>19.899999999999999</v>
          </cell>
          <cell r="AW111">
            <v>20.399999999999999</v>
          </cell>
          <cell r="AX111">
            <v>20.5</v>
          </cell>
          <cell r="AY111">
            <v>19.600000000000001</v>
          </cell>
        </row>
        <row r="112">
          <cell r="D112">
            <v>19.5</v>
          </cell>
          <cell r="E112">
            <v>19.7</v>
          </cell>
          <cell r="F112">
            <v>20.8</v>
          </cell>
          <cell r="G112">
            <v>20.100000000000001</v>
          </cell>
          <cell r="H112">
            <v>19.8</v>
          </cell>
          <cell r="I112">
            <v>19.7</v>
          </cell>
          <cell r="J112">
            <v>19.8</v>
          </cell>
          <cell r="K112">
            <v>20.9</v>
          </cell>
          <cell r="L112">
            <v>21.5</v>
          </cell>
          <cell r="M112">
            <v>21.6</v>
          </cell>
          <cell r="N112">
            <v>21.7</v>
          </cell>
          <cell r="O112">
            <v>21.1</v>
          </cell>
          <cell r="P112">
            <v>20.2</v>
          </cell>
          <cell r="Q112">
            <v>31.5</v>
          </cell>
          <cell r="R112">
            <v>57.5</v>
          </cell>
          <cell r="S112">
            <v>117.1</v>
          </cell>
          <cell r="T112">
            <v>127.3</v>
          </cell>
          <cell r="U112">
            <v>123.5</v>
          </cell>
          <cell r="V112">
            <v>126.2</v>
          </cell>
          <cell r="W112">
            <v>130.80000000000001</v>
          </cell>
          <cell r="X112">
            <v>137.6</v>
          </cell>
          <cell r="Y112">
            <v>153.5</v>
          </cell>
          <cell r="Z112">
            <v>159.30000000000001</v>
          </cell>
          <cell r="AA112">
            <v>157</v>
          </cell>
          <cell r="AB112">
            <v>158.4</v>
          </cell>
          <cell r="AC112">
            <v>168.4</v>
          </cell>
          <cell r="AD112">
            <v>168.5</v>
          </cell>
          <cell r="AE112">
            <v>161</v>
          </cell>
          <cell r="AF112">
            <v>156.80000000000001</v>
          </cell>
          <cell r="AG112">
            <v>163.4</v>
          </cell>
          <cell r="AH112">
            <v>163</v>
          </cell>
          <cell r="AI112">
            <v>147.9</v>
          </cell>
          <cell r="AJ112">
            <v>149.5</v>
          </cell>
          <cell r="AK112">
            <v>139.30000000000001</v>
          </cell>
          <cell r="AL112">
            <v>125.2</v>
          </cell>
          <cell r="AM112">
            <v>107.3</v>
          </cell>
          <cell r="AN112">
            <v>77.099999999999994</v>
          </cell>
          <cell r="AO112">
            <v>59.3</v>
          </cell>
          <cell r="AP112">
            <v>50.2</v>
          </cell>
          <cell r="AQ112">
            <v>56</v>
          </cell>
          <cell r="AR112">
            <v>56.1</v>
          </cell>
          <cell r="AS112">
            <v>55.5</v>
          </cell>
          <cell r="AT112">
            <v>32.9</v>
          </cell>
          <cell r="AU112">
            <v>29</v>
          </cell>
          <cell r="AV112">
            <v>30.6</v>
          </cell>
          <cell r="AW112">
            <v>29</v>
          </cell>
          <cell r="AX112">
            <v>25.1</v>
          </cell>
          <cell r="AY112">
            <v>22.3</v>
          </cell>
        </row>
        <row r="113">
          <cell r="D113">
            <v>21.4</v>
          </cell>
          <cell r="E113">
            <v>21.1</v>
          </cell>
          <cell r="F113">
            <v>22.4</v>
          </cell>
          <cell r="G113">
            <v>22.5</v>
          </cell>
          <cell r="H113">
            <v>21.7</v>
          </cell>
          <cell r="I113">
            <v>22.3</v>
          </cell>
          <cell r="J113">
            <v>21.8</v>
          </cell>
          <cell r="K113">
            <v>22.4</v>
          </cell>
          <cell r="L113">
            <v>22.4</v>
          </cell>
          <cell r="M113">
            <v>23</v>
          </cell>
          <cell r="N113">
            <v>23</v>
          </cell>
          <cell r="O113">
            <v>23.4</v>
          </cell>
          <cell r="P113">
            <v>22</v>
          </cell>
          <cell r="Q113">
            <v>34.6</v>
          </cell>
          <cell r="R113">
            <v>59.4</v>
          </cell>
          <cell r="S113">
            <v>121.7</v>
          </cell>
          <cell r="T113">
            <v>122</v>
          </cell>
          <cell r="U113">
            <v>113</v>
          </cell>
          <cell r="V113">
            <v>116.9</v>
          </cell>
          <cell r="W113">
            <v>124.6</v>
          </cell>
          <cell r="X113">
            <v>138.19999999999999</v>
          </cell>
          <cell r="Y113">
            <v>147.30000000000001</v>
          </cell>
          <cell r="Z113">
            <v>161.9</v>
          </cell>
          <cell r="AA113">
            <v>166.8</v>
          </cell>
          <cell r="AB113">
            <v>166.7</v>
          </cell>
          <cell r="AC113">
            <v>166</v>
          </cell>
          <cell r="AD113">
            <v>161.4</v>
          </cell>
          <cell r="AE113">
            <v>155.19999999999999</v>
          </cell>
          <cell r="AF113">
            <v>157</v>
          </cell>
          <cell r="AG113">
            <v>163.9</v>
          </cell>
          <cell r="AH113">
            <v>166.7</v>
          </cell>
          <cell r="AI113">
            <v>162.69999999999999</v>
          </cell>
          <cell r="AJ113">
            <v>160.80000000000001</v>
          </cell>
          <cell r="AK113">
            <v>156.1</v>
          </cell>
          <cell r="AL113">
            <v>141.6</v>
          </cell>
          <cell r="AM113">
            <v>134.80000000000001</v>
          </cell>
          <cell r="AN113">
            <v>125.4</v>
          </cell>
          <cell r="AO113">
            <v>117.4</v>
          </cell>
          <cell r="AP113">
            <v>112</v>
          </cell>
          <cell r="AQ113">
            <v>107.5</v>
          </cell>
          <cell r="AR113">
            <v>95.6</v>
          </cell>
          <cell r="AS113">
            <v>91.6</v>
          </cell>
          <cell r="AT113">
            <v>65.900000000000006</v>
          </cell>
          <cell r="AU113">
            <v>53.5</v>
          </cell>
          <cell r="AV113">
            <v>41.4</v>
          </cell>
          <cell r="AW113">
            <v>31.7</v>
          </cell>
          <cell r="AX113">
            <v>25.5</v>
          </cell>
          <cell r="AY113">
            <v>23.2</v>
          </cell>
        </row>
        <row r="114">
          <cell r="D114">
            <v>21.8</v>
          </cell>
          <cell r="E114">
            <v>22.2</v>
          </cell>
          <cell r="F114">
            <v>23.3</v>
          </cell>
          <cell r="G114">
            <v>22.6</v>
          </cell>
          <cell r="H114">
            <v>22.4</v>
          </cell>
          <cell r="I114">
            <v>22.1</v>
          </cell>
          <cell r="J114">
            <v>21.7</v>
          </cell>
          <cell r="K114">
            <v>23.4</v>
          </cell>
          <cell r="L114">
            <v>23</v>
          </cell>
          <cell r="M114">
            <v>23.6</v>
          </cell>
          <cell r="N114">
            <v>23.4</v>
          </cell>
          <cell r="O114">
            <v>24.2</v>
          </cell>
          <cell r="P114">
            <v>22.3</v>
          </cell>
          <cell r="Q114">
            <v>34.700000000000003</v>
          </cell>
          <cell r="R114">
            <v>63.5</v>
          </cell>
          <cell r="S114">
            <v>103.2</v>
          </cell>
          <cell r="T114">
            <v>101.4</v>
          </cell>
          <cell r="U114">
            <v>112.8</v>
          </cell>
          <cell r="V114">
            <v>129.30000000000001</v>
          </cell>
          <cell r="W114">
            <v>141.69999999999999</v>
          </cell>
          <cell r="X114">
            <v>133.69999999999999</v>
          </cell>
          <cell r="Y114">
            <v>145.30000000000001</v>
          </cell>
          <cell r="Z114">
            <v>152.30000000000001</v>
          </cell>
          <cell r="AA114">
            <v>167.5</v>
          </cell>
          <cell r="AB114">
            <v>167.5</v>
          </cell>
          <cell r="AC114">
            <v>166.1</v>
          </cell>
          <cell r="AD114">
            <v>164.3</v>
          </cell>
          <cell r="AE114">
            <v>161.5</v>
          </cell>
          <cell r="AF114">
            <v>163.6</v>
          </cell>
          <cell r="AG114">
            <v>167.1</v>
          </cell>
          <cell r="AH114">
            <v>170.5</v>
          </cell>
          <cell r="AI114">
            <v>164.1</v>
          </cell>
          <cell r="AJ114">
            <v>156.19999999999999</v>
          </cell>
          <cell r="AK114">
            <v>153.5</v>
          </cell>
          <cell r="AL114">
            <v>141.4</v>
          </cell>
          <cell r="AM114">
            <v>133.19999999999999</v>
          </cell>
          <cell r="AN114">
            <v>126.1</v>
          </cell>
          <cell r="AO114">
            <v>119.3</v>
          </cell>
          <cell r="AP114">
            <v>111.7</v>
          </cell>
          <cell r="AQ114">
            <v>106.2</v>
          </cell>
          <cell r="AR114">
            <v>105.5</v>
          </cell>
          <cell r="AS114">
            <v>98.8</v>
          </cell>
          <cell r="AT114">
            <v>60.8</v>
          </cell>
          <cell r="AU114">
            <v>51.7</v>
          </cell>
          <cell r="AV114">
            <v>43.3</v>
          </cell>
          <cell r="AW114">
            <v>31.9</v>
          </cell>
          <cell r="AX114">
            <v>28.7</v>
          </cell>
          <cell r="AY114">
            <v>25.8</v>
          </cell>
        </row>
        <row r="115">
          <cell r="D115">
            <v>23.5</v>
          </cell>
          <cell r="E115">
            <v>23</v>
          </cell>
          <cell r="F115">
            <v>23</v>
          </cell>
          <cell r="G115">
            <v>22.6</v>
          </cell>
          <cell r="H115">
            <v>22</v>
          </cell>
          <cell r="I115">
            <v>22.4</v>
          </cell>
          <cell r="J115">
            <v>22.2</v>
          </cell>
          <cell r="K115">
            <v>22</v>
          </cell>
          <cell r="L115">
            <v>22.4</v>
          </cell>
          <cell r="M115">
            <v>22.3</v>
          </cell>
          <cell r="N115">
            <v>21.9</v>
          </cell>
          <cell r="O115">
            <v>22.9</v>
          </cell>
          <cell r="P115">
            <v>22.5</v>
          </cell>
          <cell r="Q115">
            <v>37.4</v>
          </cell>
          <cell r="R115">
            <v>63.1</v>
          </cell>
          <cell r="S115">
            <v>108.3</v>
          </cell>
          <cell r="T115">
            <v>108.7</v>
          </cell>
          <cell r="U115">
            <v>106.5</v>
          </cell>
          <cell r="V115">
            <v>117.5</v>
          </cell>
          <cell r="W115">
            <v>127.2</v>
          </cell>
          <cell r="X115">
            <v>142.4</v>
          </cell>
          <cell r="Y115">
            <v>163.30000000000001</v>
          </cell>
          <cell r="Z115">
            <v>166.8</v>
          </cell>
          <cell r="AA115">
            <v>168.7</v>
          </cell>
          <cell r="AB115">
            <v>171.8</v>
          </cell>
          <cell r="AC115">
            <v>168.8</v>
          </cell>
          <cell r="AD115">
            <v>167.6</v>
          </cell>
          <cell r="AE115">
            <v>166.5</v>
          </cell>
          <cell r="AF115">
            <v>158.19999999999999</v>
          </cell>
          <cell r="AG115">
            <v>163.30000000000001</v>
          </cell>
          <cell r="AH115">
            <v>160.80000000000001</v>
          </cell>
          <cell r="AI115">
            <v>153</v>
          </cell>
          <cell r="AJ115">
            <v>150.6</v>
          </cell>
          <cell r="AK115">
            <v>144.80000000000001</v>
          </cell>
          <cell r="AL115">
            <v>135.19999999999999</v>
          </cell>
          <cell r="AM115">
            <v>119.3</v>
          </cell>
          <cell r="AN115">
            <v>98</v>
          </cell>
          <cell r="AO115">
            <v>75.8</v>
          </cell>
          <cell r="AP115">
            <v>68.8</v>
          </cell>
          <cell r="AQ115">
            <v>68.599999999999994</v>
          </cell>
          <cell r="AR115">
            <v>68.7</v>
          </cell>
          <cell r="AS115">
            <v>68.8</v>
          </cell>
          <cell r="AT115">
            <v>36.700000000000003</v>
          </cell>
          <cell r="AU115">
            <v>28.1</v>
          </cell>
          <cell r="AV115">
            <v>29.4</v>
          </cell>
          <cell r="AW115">
            <v>28.6</v>
          </cell>
          <cell r="AX115">
            <v>23.5</v>
          </cell>
          <cell r="AY115">
            <v>21.2</v>
          </cell>
        </row>
        <row r="116">
          <cell r="D116">
            <v>21.4</v>
          </cell>
          <cell r="E116">
            <v>21.3</v>
          </cell>
          <cell r="F116">
            <v>21.8</v>
          </cell>
          <cell r="G116">
            <v>21.1</v>
          </cell>
          <cell r="H116">
            <v>21.7</v>
          </cell>
          <cell r="I116">
            <v>21.7</v>
          </cell>
          <cell r="J116">
            <v>22.3</v>
          </cell>
          <cell r="K116">
            <v>21.9</v>
          </cell>
          <cell r="L116">
            <v>21.7</v>
          </cell>
          <cell r="M116">
            <v>20.7</v>
          </cell>
          <cell r="N116">
            <v>20.3</v>
          </cell>
          <cell r="O116">
            <v>21.5</v>
          </cell>
          <cell r="P116">
            <v>20.7</v>
          </cell>
          <cell r="Q116">
            <v>33.9</v>
          </cell>
          <cell r="R116">
            <v>63</v>
          </cell>
          <cell r="S116">
            <v>126.5</v>
          </cell>
          <cell r="T116">
            <v>127.3</v>
          </cell>
          <cell r="U116">
            <v>126.5</v>
          </cell>
          <cell r="V116">
            <v>133.80000000000001</v>
          </cell>
          <cell r="W116">
            <v>144.30000000000001</v>
          </cell>
          <cell r="X116">
            <v>150.9</v>
          </cell>
          <cell r="Y116">
            <v>160.9</v>
          </cell>
          <cell r="Z116">
            <v>159</v>
          </cell>
          <cell r="AA116">
            <v>162.30000000000001</v>
          </cell>
          <cell r="AB116">
            <v>159.4</v>
          </cell>
          <cell r="AC116">
            <v>162.4</v>
          </cell>
          <cell r="AD116">
            <v>161.5</v>
          </cell>
          <cell r="AE116">
            <v>154.69999999999999</v>
          </cell>
          <cell r="AF116">
            <v>150.19999999999999</v>
          </cell>
          <cell r="AG116">
            <v>146.9</v>
          </cell>
          <cell r="AH116">
            <v>143.5</v>
          </cell>
          <cell r="AI116">
            <v>136.9</v>
          </cell>
          <cell r="AJ116">
            <v>131.6</v>
          </cell>
          <cell r="AK116">
            <v>125</v>
          </cell>
          <cell r="AL116">
            <v>111.6</v>
          </cell>
          <cell r="AM116">
            <v>98.9</v>
          </cell>
          <cell r="AN116">
            <v>76.900000000000006</v>
          </cell>
          <cell r="AO116">
            <v>70.8</v>
          </cell>
          <cell r="AP116">
            <v>69.599999999999994</v>
          </cell>
          <cell r="AQ116">
            <v>68.2</v>
          </cell>
          <cell r="AR116">
            <v>68.400000000000006</v>
          </cell>
          <cell r="AS116">
            <v>68.400000000000006</v>
          </cell>
          <cell r="AT116">
            <v>36.5</v>
          </cell>
          <cell r="AU116">
            <v>28.2</v>
          </cell>
          <cell r="AV116">
            <v>28.4</v>
          </cell>
          <cell r="AW116">
            <v>27.6</v>
          </cell>
          <cell r="AX116">
            <v>28.3</v>
          </cell>
          <cell r="AY116">
            <v>28.1</v>
          </cell>
        </row>
        <row r="117">
          <cell r="D117">
            <v>24.2</v>
          </cell>
          <cell r="E117">
            <v>23.5</v>
          </cell>
          <cell r="F117">
            <v>23.6</v>
          </cell>
          <cell r="G117">
            <v>22.8</v>
          </cell>
          <cell r="H117">
            <v>22.3</v>
          </cell>
          <cell r="I117">
            <v>23.2</v>
          </cell>
          <cell r="J117">
            <v>24</v>
          </cell>
          <cell r="K117">
            <v>23.5</v>
          </cell>
          <cell r="L117">
            <v>24</v>
          </cell>
          <cell r="M117">
            <v>22.6</v>
          </cell>
          <cell r="N117">
            <v>22.3</v>
          </cell>
          <cell r="O117">
            <v>23.1</v>
          </cell>
          <cell r="P117">
            <v>21.9</v>
          </cell>
          <cell r="Q117">
            <v>26.8</v>
          </cell>
          <cell r="R117">
            <v>39.6</v>
          </cell>
          <cell r="S117">
            <v>43.3</v>
          </cell>
          <cell r="T117">
            <v>49</v>
          </cell>
          <cell r="U117">
            <v>49.5</v>
          </cell>
          <cell r="V117">
            <v>86.8</v>
          </cell>
          <cell r="W117">
            <v>96.1</v>
          </cell>
          <cell r="X117">
            <v>99.4</v>
          </cell>
          <cell r="Y117">
            <v>94.9</v>
          </cell>
          <cell r="Z117">
            <v>100</v>
          </cell>
          <cell r="AA117">
            <v>102.4</v>
          </cell>
          <cell r="AB117">
            <v>101.9</v>
          </cell>
          <cell r="AC117">
            <v>106</v>
          </cell>
          <cell r="AD117">
            <v>89.1</v>
          </cell>
          <cell r="AE117">
            <v>84.2</v>
          </cell>
          <cell r="AF117">
            <v>57.5</v>
          </cell>
          <cell r="AG117">
            <v>27.8</v>
          </cell>
          <cell r="AH117">
            <v>24.5</v>
          </cell>
          <cell r="AI117">
            <v>23.9</v>
          </cell>
          <cell r="AJ117">
            <v>23.5</v>
          </cell>
          <cell r="AK117">
            <v>23.5</v>
          </cell>
          <cell r="AL117">
            <v>23.3</v>
          </cell>
          <cell r="AM117">
            <v>22.8</v>
          </cell>
          <cell r="AN117">
            <v>23.5</v>
          </cell>
          <cell r="AO117">
            <v>23.2</v>
          </cell>
          <cell r="AP117">
            <v>22.8</v>
          </cell>
          <cell r="AQ117">
            <v>23.4</v>
          </cell>
          <cell r="AR117">
            <v>23.5</v>
          </cell>
          <cell r="AS117">
            <v>23.4</v>
          </cell>
          <cell r="AT117">
            <v>23.3</v>
          </cell>
          <cell r="AU117">
            <v>23.6</v>
          </cell>
          <cell r="AV117">
            <v>24.9</v>
          </cell>
          <cell r="AW117">
            <v>24.5</v>
          </cell>
          <cell r="AX117">
            <v>23.8</v>
          </cell>
          <cell r="AY117">
            <v>23</v>
          </cell>
        </row>
        <row r="118">
          <cell r="D118">
            <v>22.6</v>
          </cell>
          <cell r="E118">
            <v>22.7</v>
          </cell>
          <cell r="F118">
            <v>23.5</v>
          </cell>
          <cell r="G118">
            <v>22.4</v>
          </cell>
          <cell r="H118">
            <v>22.1</v>
          </cell>
          <cell r="I118">
            <v>22.5</v>
          </cell>
          <cell r="J118">
            <v>22.5</v>
          </cell>
          <cell r="K118">
            <v>22.3</v>
          </cell>
          <cell r="L118">
            <v>22.5</v>
          </cell>
          <cell r="M118">
            <v>22.6</v>
          </cell>
          <cell r="N118">
            <v>23</v>
          </cell>
          <cell r="O118">
            <v>23.5</v>
          </cell>
          <cell r="P118">
            <v>22.4</v>
          </cell>
          <cell r="Q118">
            <v>22.9</v>
          </cell>
          <cell r="R118">
            <v>23.9</v>
          </cell>
          <cell r="S118">
            <v>25.5</v>
          </cell>
          <cell r="T118">
            <v>25.1</v>
          </cell>
          <cell r="U118">
            <v>24.6</v>
          </cell>
          <cell r="V118">
            <v>24.3</v>
          </cell>
          <cell r="W118">
            <v>23</v>
          </cell>
          <cell r="X118">
            <v>23</v>
          </cell>
          <cell r="Y118">
            <v>23.2</v>
          </cell>
          <cell r="Z118">
            <v>22.6</v>
          </cell>
          <cell r="AA118">
            <v>22.7</v>
          </cell>
          <cell r="AB118">
            <v>23.1</v>
          </cell>
          <cell r="AC118">
            <v>23.2</v>
          </cell>
          <cell r="AD118">
            <v>23.5</v>
          </cell>
          <cell r="AE118">
            <v>23.3</v>
          </cell>
          <cell r="AF118">
            <v>23.3</v>
          </cell>
          <cell r="AG118">
            <v>23</v>
          </cell>
          <cell r="AH118">
            <v>23.5</v>
          </cell>
          <cell r="AI118">
            <v>23.8</v>
          </cell>
          <cell r="AJ118">
            <v>23.1</v>
          </cell>
          <cell r="AK118">
            <v>23.6</v>
          </cell>
          <cell r="AL118">
            <v>23</v>
          </cell>
          <cell r="AM118">
            <v>23.5</v>
          </cell>
          <cell r="AN118">
            <v>24.3</v>
          </cell>
          <cell r="AO118">
            <v>23.9</v>
          </cell>
          <cell r="AP118">
            <v>22.8</v>
          </cell>
          <cell r="AQ118">
            <v>22.6</v>
          </cell>
          <cell r="AR118">
            <v>22.6</v>
          </cell>
          <cell r="AS118">
            <v>22.8</v>
          </cell>
          <cell r="AT118">
            <v>22.7</v>
          </cell>
          <cell r="AU118">
            <v>22.1</v>
          </cell>
          <cell r="AV118">
            <v>22.8</v>
          </cell>
          <cell r="AW118">
            <v>22.4</v>
          </cell>
          <cell r="AX118">
            <v>22.1</v>
          </cell>
          <cell r="AY118">
            <v>21.4</v>
          </cell>
        </row>
        <row r="119">
          <cell r="D119">
            <v>22</v>
          </cell>
          <cell r="E119">
            <v>22.5</v>
          </cell>
          <cell r="F119">
            <v>23.4</v>
          </cell>
          <cell r="G119">
            <v>22.2</v>
          </cell>
          <cell r="H119">
            <v>22.3</v>
          </cell>
          <cell r="I119">
            <v>22.1</v>
          </cell>
          <cell r="J119">
            <v>23.4</v>
          </cell>
          <cell r="K119">
            <v>23.4</v>
          </cell>
          <cell r="L119">
            <v>23.8</v>
          </cell>
          <cell r="M119">
            <v>23.6</v>
          </cell>
          <cell r="N119">
            <v>23</v>
          </cell>
          <cell r="O119">
            <v>22.7</v>
          </cell>
          <cell r="P119">
            <v>23.2</v>
          </cell>
          <cell r="Q119">
            <v>37.200000000000003</v>
          </cell>
          <cell r="R119">
            <v>69.400000000000006</v>
          </cell>
          <cell r="S119">
            <v>125.9</v>
          </cell>
          <cell r="T119">
            <v>129.4</v>
          </cell>
          <cell r="U119">
            <v>128.80000000000001</v>
          </cell>
          <cell r="V119">
            <v>135.80000000000001</v>
          </cell>
          <cell r="W119">
            <v>149.30000000000001</v>
          </cell>
          <cell r="X119">
            <v>165.3</v>
          </cell>
          <cell r="Y119">
            <v>173.4</v>
          </cell>
          <cell r="Z119">
            <v>181.3</v>
          </cell>
          <cell r="AA119">
            <v>183.3</v>
          </cell>
          <cell r="AB119">
            <v>176.3</v>
          </cell>
          <cell r="AC119">
            <v>171</v>
          </cell>
          <cell r="AD119">
            <v>165.7</v>
          </cell>
          <cell r="AE119">
            <v>161.4</v>
          </cell>
          <cell r="AF119">
            <v>161.30000000000001</v>
          </cell>
          <cell r="AG119">
            <v>163.9</v>
          </cell>
          <cell r="AH119">
            <v>156</v>
          </cell>
          <cell r="AI119">
            <v>150.1</v>
          </cell>
          <cell r="AJ119">
            <v>150.30000000000001</v>
          </cell>
          <cell r="AK119">
            <v>147</v>
          </cell>
          <cell r="AL119">
            <v>133.80000000000001</v>
          </cell>
          <cell r="AM119">
            <v>121.1</v>
          </cell>
          <cell r="AN119">
            <v>93.8</v>
          </cell>
          <cell r="AO119">
            <v>73</v>
          </cell>
          <cell r="AP119">
            <v>64.5</v>
          </cell>
          <cell r="AQ119">
            <v>64.599999999999994</v>
          </cell>
          <cell r="AR119">
            <v>65.3</v>
          </cell>
          <cell r="AS119">
            <v>66</v>
          </cell>
          <cell r="AT119">
            <v>36.1</v>
          </cell>
          <cell r="AU119">
            <v>29</v>
          </cell>
          <cell r="AV119">
            <v>30.2</v>
          </cell>
          <cell r="AW119">
            <v>29.1</v>
          </cell>
          <cell r="AX119">
            <v>27.5</v>
          </cell>
          <cell r="AY119">
            <v>25.5</v>
          </cell>
        </row>
        <row r="120">
          <cell r="D120">
            <v>22.1</v>
          </cell>
          <cell r="E120">
            <v>21.7</v>
          </cell>
          <cell r="F120">
            <v>22.5</v>
          </cell>
          <cell r="G120">
            <v>21.7</v>
          </cell>
          <cell r="H120">
            <v>21.7</v>
          </cell>
          <cell r="I120">
            <v>22.2</v>
          </cell>
          <cell r="J120">
            <v>22.3</v>
          </cell>
          <cell r="K120">
            <v>23</v>
          </cell>
          <cell r="L120">
            <v>23</v>
          </cell>
          <cell r="M120">
            <v>22.4</v>
          </cell>
          <cell r="N120">
            <v>21.4</v>
          </cell>
          <cell r="O120">
            <v>22.6</v>
          </cell>
          <cell r="P120">
            <v>21.9</v>
          </cell>
          <cell r="Q120">
            <v>34.5</v>
          </cell>
          <cell r="R120">
            <v>61.7</v>
          </cell>
          <cell r="S120">
            <v>127.9</v>
          </cell>
          <cell r="T120">
            <v>133.5</v>
          </cell>
          <cell r="U120">
            <v>127.8</v>
          </cell>
          <cell r="V120">
            <v>133.5</v>
          </cell>
          <cell r="W120">
            <v>141.1</v>
          </cell>
          <cell r="X120">
            <v>154.80000000000001</v>
          </cell>
          <cell r="Y120">
            <v>165.7</v>
          </cell>
          <cell r="Z120">
            <v>166.3</v>
          </cell>
          <cell r="AA120">
            <v>173.1</v>
          </cell>
          <cell r="AB120">
            <v>172.8</v>
          </cell>
          <cell r="AC120">
            <v>167.7</v>
          </cell>
          <cell r="AD120">
            <v>166.6</v>
          </cell>
          <cell r="AE120">
            <v>161.19999999999999</v>
          </cell>
          <cell r="AF120">
            <v>164.2</v>
          </cell>
          <cell r="AG120">
            <v>166.5</v>
          </cell>
          <cell r="AH120">
            <v>161.6</v>
          </cell>
          <cell r="AI120">
            <v>157.19999999999999</v>
          </cell>
          <cell r="AJ120">
            <v>159.9</v>
          </cell>
          <cell r="AK120">
            <v>157</v>
          </cell>
          <cell r="AL120">
            <v>139.6</v>
          </cell>
          <cell r="AM120">
            <v>137.5</v>
          </cell>
          <cell r="AN120">
            <v>128.69999999999999</v>
          </cell>
          <cell r="AO120">
            <v>122.8</v>
          </cell>
          <cell r="AP120">
            <v>115.7</v>
          </cell>
          <cell r="AQ120">
            <v>109.9</v>
          </cell>
          <cell r="AR120">
            <v>107.6</v>
          </cell>
          <cell r="AS120">
            <v>107.1</v>
          </cell>
          <cell r="AT120">
            <v>65.8</v>
          </cell>
          <cell r="AU120">
            <v>50.7</v>
          </cell>
          <cell r="AV120">
            <v>42.4</v>
          </cell>
          <cell r="AW120">
            <v>30.8</v>
          </cell>
          <cell r="AX120">
            <v>25.9</v>
          </cell>
          <cell r="AY120">
            <v>23.9</v>
          </cell>
        </row>
        <row r="121">
          <cell r="D121">
            <v>21.9</v>
          </cell>
          <cell r="E121">
            <v>22.1</v>
          </cell>
          <cell r="F121">
            <v>22.7</v>
          </cell>
          <cell r="G121">
            <v>21.4</v>
          </cell>
          <cell r="H121">
            <v>22</v>
          </cell>
          <cell r="I121">
            <v>22</v>
          </cell>
          <cell r="J121">
            <v>22.6</v>
          </cell>
          <cell r="K121">
            <v>23.1</v>
          </cell>
          <cell r="L121">
            <v>22.9</v>
          </cell>
          <cell r="M121">
            <v>21.7</v>
          </cell>
          <cell r="N121">
            <v>21.7</v>
          </cell>
          <cell r="O121">
            <v>22.4</v>
          </cell>
          <cell r="P121">
            <v>21.7</v>
          </cell>
          <cell r="Q121">
            <v>37.4</v>
          </cell>
          <cell r="R121">
            <v>65.400000000000006</v>
          </cell>
          <cell r="S121">
            <v>118.9</v>
          </cell>
          <cell r="T121">
            <v>125.1</v>
          </cell>
          <cell r="U121">
            <v>125.3</v>
          </cell>
          <cell r="V121">
            <v>133.5</v>
          </cell>
          <cell r="W121">
            <v>151.80000000000001</v>
          </cell>
          <cell r="X121">
            <v>160.4</v>
          </cell>
          <cell r="Y121">
            <v>170</v>
          </cell>
          <cell r="Z121">
            <v>173.7</v>
          </cell>
          <cell r="AA121">
            <v>176.9</v>
          </cell>
          <cell r="AB121">
            <v>177.9</v>
          </cell>
          <cell r="AC121">
            <v>180.1</v>
          </cell>
          <cell r="AD121">
            <v>175.5</v>
          </cell>
          <cell r="AE121">
            <v>168.8</v>
          </cell>
          <cell r="AF121">
            <v>162.69999999999999</v>
          </cell>
          <cell r="AG121">
            <v>176.2</v>
          </cell>
          <cell r="AH121">
            <v>169.7</v>
          </cell>
          <cell r="AI121">
            <v>160.69999999999999</v>
          </cell>
          <cell r="AJ121">
            <v>157.9</v>
          </cell>
          <cell r="AK121">
            <v>153.9</v>
          </cell>
          <cell r="AL121">
            <v>143.1</v>
          </cell>
          <cell r="AM121">
            <v>135.69999999999999</v>
          </cell>
          <cell r="AN121">
            <v>128.1</v>
          </cell>
          <cell r="AO121">
            <v>121.3</v>
          </cell>
          <cell r="AP121">
            <v>117.5</v>
          </cell>
          <cell r="AQ121">
            <v>112.7</v>
          </cell>
          <cell r="AR121">
            <v>108.1</v>
          </cell>
          <cell r="AS121">
            <v>102.3</v>
          </cell>
          <cell r="AT121">
            <v>67.7</v>
          </cell>
          <cell r="AU121">
            <v>56.5</v>
          </cell>
          <cell r="AV121">
            <v>48.6</v>
          </cell>
          <cell r="AW121">
            <v>32.6</v>
          </cell>
          <cell r="AX121">
            <v>32.4</v>
          </cell>
          <cell r="AY121">
            <v>29.1</v>
          </cell>
        </row>
        <row r="122">
          <cell r="D122">
            <v>24.8</v>
          </cell>
          <cell r="E122">
            <v>24.2</v>
          </cell>
          <cell r="F122">
            <v>23.3</v>
          </cell>
          <cell r="G122">
            <v>22.6</v>
          </cell>
          <cell r="H122">
            <v>22.3</v>
          </cell>
          <cell r="I122">
            <v>21.9</v>
          </cell>
          <cell r="J122">
            <v>22</v>
          </cell>
          <cell r="K122">
            <v>22.6</v>
          </cell>
          <cell r="L122">
            <v>22.5</v>
          </cell>
          <cell r="M122">
            <v>23.6</v>
          </cell>
          <cell r="N122">
            <v>24</v>
          </cell>
          <cell r="O122">
            <v>24.5</v>
          </cell>
          <cell r="P122">
            <v>23.8</v>
          </cell>
          <cell r="Q122">
            <v>39.6</v>
          </cell>
          <cell r="R122">
            <v>77.599999999999994</v>
          </cell>
          <cell r="S122">
            <v>134.4</v>
          </cell>
          <cell r="T122">
            <v>138.9</v>
          </cell>
          <cell r="U122">
            <v>130.6</v>
          </cell>
          <cell r="V122">
            <v>137.6</v>
          </cell>
          <cell r="W122">
            <v>147.69999999999999</v>
          </cell>
          <cell r="X122">
            <v>154.9</v>
          </cell>
          <cell r="Y122">
            <v>161.9</v>
          </cell>
          <cell r="Z122">
            <v>160.5</v>
          </cell>
          <cell r="AA122">
            <v>169.5</v>
          </cell>
          <cell r="AB122">
            <v>173</v>
          </cell>
          <cell r="AC122">
            <v>169.9</v>
          </cell>
          <cell r="AD122">
            <v>171.4</v>
          </cell>
          <cell r="AE122">
            <v>157</v>
          </cell>
          <cell r="AF122">
            <v>153.6</v>
          </cell>
          <cell r="AG122">
            <v>156.30000000000001</v>
          </cell>
          <cell r="AH122">
            <v>156.9</v>
          </cell>
          <cell r="AI122">
            <v>151.1</v>
          </cell>
          <cell r="AJ122">
            <v>146.5</v>
          </cell>
          <cell r="AK122">
            <v>140.80000000000001</v>
          </cell>
          <cell r="AL122">
            <v>129.6</v>
          </cell>
          <cell r="AM122">
            <v>111.7</v>
          </cell>
          <cell r="AN122">
            <v>88.9</v>
          </cell>
          <cell r="AO122">
            <v>71.5</v>
          </cell>
          <cell r="AP122">
            <v>66</v>
          </cell>
          <cell r="AQ122">
            <v>67.2</v>
          </cell>
          <cell r="AR122">
            <v>67.7</v>
          </cell>
          <cell r="AS122">
            <v>67.7</v>
          </cell>
          <cell r="AT122">
            <v>36.200000000000003</v>
          </cell>
          <cell r="AU122">
            <v>29.5</v>
          </cell>
          <cell r="AV122">
            <v>30.8</v>
          </cell>
          <cell r="AW122">
            <v>30.5</v>
          </cell>
          <cell r="AX122">
            <v>29.1</v>
          </cell>
          <cell r="AY122">
            <v>26</v>
          </cell>
        </row>
        <row r="123">
          <cell r="D123">
            <v>21.6</v>
          </cell>
          <cell r="E123">
            <v>21.4</v>
          </cell>
          <cell r="F123">
            <v>22.1</v>
          </cell>
          <cell r="G123">
            <v>21.8</v>
          </cell>
          <cell r="H123">
            <v>21.3</v>
          </cell>
          <cell r="I123">
            <v>21.1</v>
          </cell>
          <cell r="J123">
            <v>20.7</v>
          </cell>
          <cell r="K123">
            <v>20.399999999999999</v>
          </cell>
          <cell r="L123">
            <v>20.399999999999999</v>
          </cell>
          <cell r="M123">
            <v>21.5</v>
          </cell>
          <cell r="N123">
            <v>21.4</v>
          </cell>
          <cell r="O123">
            <v>21.6</v>
          </cell>
          <cell r="P123">
            <v>21.4</v>
          </cell>
          <cell r="Q123">
            <v>23.2</v>
          </cell>
          <cell r="R123">
            <v>38.200000000000003</v>
          </cell>
          <cell r="S123">
            <v>113.5</v>
          </cell>
          <cell r="T123">
            <v>134.1</v>
          </cell>
          <cell r="U123">
            <v>129.1</v>
          </cell>
          <cell r="V123">
            <v>133.30000000000001</v>
          </cell>
          <cell r="W123">
            <v>148.30000000000001</v>
          </cell>
          <cell r="X123">
            <v>156.69999999999999</v>
          </cell>
          <cell r="Y123">
            <v>164.9</v>
          </cell>
          <cell r="Z123">
            <v>162.9</v>
          </cell>
          <cell r="AA123">
            <v>161.30000000000001</v>
          </cell>
          <cell r="AB123">
            <v>159</v>
          </cell>
          <cell r="AC123">
            <v>160.6</v>
          </cell>
          <cell r="AD123">
            <v>154.4</v>
          </cell>
          <cell r="AE123">
            <v>147.4</v>
          </cell>
          <cell r="AF123">
            <v>144.19999999999999</v>
          </cell>
          <cell r="AG123">
            <v>138.80000000000001</v>
          </cell>
          <cell r="AH123">
            <v>141.30000000000001</v>
          </cell>
          <cell r="AI123">
            <v>132.9</v>
          </cell>
          <cell r="AJ123">
            <v>128.6</v>
          </cell>
          <cell r="AK123">
            <v>124.8</v>
          </cell>
          <cell r="AL123">
            <v>112.3</v>
          </cell>
          <cell r="AM123">
            <v>96.3</v>
          </cell>
          <cell r="AN123">
            <v>74.900000000000006</v>
          </cell>
          <cell r="AO123">
            <v>68.5</v>
          </cell>
          <cell r="AP123">
            <v>67.400000000000006</v>
          </cell>
          <cell r="AQ123">
            <v>67.400000000000006</v>
          </cell>
          <cell r="AR123">
            <v>66.2</v>
          </cell>
          <cell r="AS123">
            <v>66</v>
          </cell>
          <cell r="AT123">
            <v>34.700000000000003</v>
          </cell>
          <cell r="AU123">
            <v>26.1</v>
          </cell>
          <cell r="AV123">
            <v>26.3</v>
          </cell>
          <cell r="AW123">
            <v>25.6</v>
          </cell>
          <cell r="AX123">
            <v>22.7</v>
          </cell>
          <cell r="AY123">
            <v>22.5</v>
          </cell>
        </row>
        <row r="124">
          <cell r="D124">
            <v>20.5</v>
          </cell>
          <cell r="E124">
            <v>21</v>
          </cell>
          <cell r="F124">
            <v>21.8</v>
          </cell>
          <cell r="G124">
            <v>21.2</v>
          </cell>
          <cell r="H124">
            <v>20.6</v>
          </cell>
          <cell r="I124">
            <v>21</v>
          </cell>
          <cell r="J124">
            <v>21.3</v>
          </cell>
          <cell r="K124">
            <v>21.9</v>
          </cell>
          <cell r="L124">
            <v>21.7</v>
          </cell>
          <cell r="M124">
            <v>21.9</v>
          </cell>
          <cell r="N124">
            <v>21.7</v>
          </cell>
          <cell r="O124">
            <v>22.1</v>
          </cell>
          <cell r="P124">
            <v>20.7</v>
          </cell>
          <cell r="Q124">
            <v>20.8</v>
          </cell>
          <cell r="R124">
            <v>21.2</v>
          </cell>
          <cell r="S124">
            <v>23.2</v>
          </cell>
          <cell r="T124">
            <v>29.9</v>
          </cell>
          <cell r="U124">
            <v>28.1</v>
          </cell>
          <cell r="V124">
            <v>58</v>
          </cell>
          <cell r="W124">
            <v>65.7</v>
          </cell>
          <cell r="X124">
            <v>59.1</v>
          </cell>
          <cell r="Y124">
            <v>50.2</v>
          </cell>
          <cell r="Z124">
            <v>46.3</v>
          </cell>
          <cell r="AA124">
            <v>48.8</v>
          </cell>
          <cell r="AB124">
            <v>45.2</v>
          </cell>
          <cell r="AC124">
            <v>49</v>
          </cell>
          <cell r="AD124">
            <v>35.799999999999997</v>
          </cell>
          <cell r="AE124">
            <v>33.6</v>
          </cell>
          <cell r="AF124">
            <v>26</v>
          </cell>
          <cell r="AG124">
            <v>23.9</v>
          </cell>
          <cell r="AH124">
            <v>22.8</v>
          </cell>
          <cell r="AI124">
            <v>22.1</v>
          </cell>
          <cell r="AJ124">
            <v>21.7</v>
          </cell>
          <cell r="AK124">
            <v>22</v>
          </cell>
          <cell r="AL124">
            <v>20.399999999999999</v>
          </cell>
          <cell r="AM124">
            <v>21</v>
          </cell>
          <cell r="AN124">
            <v>20.7</v>
          </cell>
          <cell r="AO124">
            <v>20.3</v>
          </cell>
          <cell r="AP124">
            <v>21.1</v>
          </cell>
          <cell r="AQ124">
            <v>21.5</v>
          </cell>
          <cell r="AR124">
            <v>20.8</v>
          </cell>
          <cell r="AS124">
            <v>20.5</v>
          </cell>
          <cell r="AT124">
            <v>20.9</v>
          </cell>
          <cell r="AU124">
            <v>21.3</v>
          </cell>
          <cell r="AV124">
            <v>21.2</v>
          </cell>
          <cell r="AW124">
            <v>20.399999999999999</v>
          </cell>
          <cell r="AX124">
            <v>21.3</v>
          </cell>
          <cell r="AY124">
            <v>21.2</v>
          </cell>
        </row>
        <row r="125">
          <cell r="D125">
            <v>21.4</v>
          </cell>
          <cell r="E125">
            <v>21.4</v>
          </cell>
          <cell r="F125">
            <v>23.1</v>
          </cell>
          <cell r="G125">
            <v>21.1</v>
          </cell>
          <cell r="H125">
            <v>20.5</v>
          </cell>
          <cell r="I125">
            <v>20.3</v>
          </cell>
          <cell r="J125">
            <v>20.5</v>
          </cell>
          <cell r="K125">
            <v>20</v>
          </cell>
          <cell r="L125">
            <v>20.100000000000001</v>
          </cell>
          <cell r="M125">
            <v>20.6</v>
          </cell>
          <cell r="N125">
            <v>20.5</v>
          </cell>
          <cell r="O125">
            <v>21.2</v>
          </cell>
          <cell r="P125">
            <v>20.8</v>
          </cell>
          <cell r="Q125">
            <v>20.399999999999999</v>
          </cell>
          <cell r="R125">
            <v>20.9</v>
          </cell>
          <cell r="S125">
            <v>21.8</v>
          </cell>
          <cell r="T125">
            <v>21.9</v>
          </cell>
          <cell r="U125">
            <v>22.2</v>
          </cell>
          <cell r="V125">
            <v>23.1</v>
          </cell>
          <cell r="W125">
            <v>23.6</v>
          </cell>
          <cell r="X125">
            <v>23.7</v>
          </cell>
          <cell r="Y125">
            <v>24.1</v>
          </cell>
          <cell r="Z125">
            <v>22.9</v>
          </cell>
          <cell r="AA125">
            <v>22.2</v>
          </cell>
          <cell r="AB125">
            <v>21.7</v>
          </cell>
          <cell r="AC125">
            <v>20.5</v>
          </cell>
          <cell r="AD125">
            <v>21.1</v>
          </cell>
          <cell r="AE125">
            <v>21.1</v>
          </cell>
          <cell r="AF125">
            <v>20.9</v>
          </cell>
          <cell r="AG125">
            <v>20.7</v>
          </cell>
          <cell r="AH125">
            <v>21</v>
          </cell>
          <cell r="AI125">
            <v>20.7</v>
          </cell>
          <cell r="AJ125">
            <v>20.5</v>
          </cell>
          <cell r="AK125">
            <v>20.3</v>
          </cell>
          <cell r="AL125">
            <v>21.2</v>
          </cell>
          <cell r="AM125">
            <v>21.1</v>
          </cell>
          <cell r="AN125">
            <v>20.3</v>
          </cell>
          <cell r="AO125">
            <v>20.7</v>
          </cell>
          <cell r="AP125">
            <v>21.9</v>
          </cell>
          <cell r="AQ125">
            <v>22.9</v>
          </cell>
          <cell r="AR125">
            <v>22.1</v>
          </cell>
          <cell r="AS125">
            <v>22.2</v>
          </cell>
          <cell r="AT125">
            <v>22.3</v>
          </cell>
          <cell r="AU125">
            <v>20.7</v>
          </cell>
          <cell r="AV125">
            <v>21.5</v>
          </cell>
          <cell r="AW125">
            <v>20.399999999999999</v>
          </cell>
          <cell r="AX125">
            <v>20.8</v>
          </cell>
          <cell r="AY125">
            <v>20.100000000000001</v>
          </cell>
        </row>
        <row r="126">
          <cell r="D126">
            <v>20</v>
          </cell>
          <cell r="E126">
            <v>20.100000000000001</v>
          </cell>
          <cell r="F126">
            <v>21.5</v>
          </cell>
          <cell r="G126">
            <v>21.3</v>
          </cell>
          <cell r="H126">
            <v>20.5</v>
          </cell>
          <cell r="I126">
            <v>19.899999999999999</v>
          </cell>
          <cell r="J126">
            <v>20.3</v>
          </cell>
          <cell r="K126">
            <v>20.399999999999999</v>
          </cell>
          <cell r="L126">
            <v>20.3</v>
          </cell>
          <cell r="M126">
            <v>20.2</v>
          </cell>
          <cell r="N126">
            <v>21.3</v>
          </cell>
          <cell r="O126">
            <v>23.2</v>
          </cell>
          <cell r="P126">
            <v>23.5</v>
          </cell>
          <cell r="Q126">
            <v>36.5</v>
          </cell>
          <cell r="R126">
            <v>70.099999999999994</v>
          </cell>
          <cell r="S126">
            <v>106.2</v>
          </cell>
          <cell r="T126">
            <v>106.4</v>
          </cell>
          <cell r="U126">
            <v>110.4</v>
          </cell>
          <cell r="V126">
            <v>117.4</v>
          </cell>
          <cell r="W126">
            <v>159.69999999999999</v>
          </cell>
          <cell r="X126">
            <v>171</v>
          </cell>
          <cell r="Y126">
            <v>176.5</v>
          </cell>
          <cell r="Z126">
            <v>178.5</v>
          </cell>
          <cell r="AA126">
            <v>183.3</v>
          </cell>
          <cell r="AB126">
            <v>180.4</v>
          </cell>
          <cell r="AC126">
            <v>178.7</v>
          </cell>
          <cell r="AD126">
            <v>179.8</v>
          </cell>
          <cell r="AE126">
            <v>171.3</v>
          </cell>
          <cell r="AF126">
            <v>166</v>
          </cell>
          <cell r="AG126">
            <v>166</v>
          </cell>
          <cell r="AH126">
            <v>164.8</v>
          </cell>
          <cell r="AI126">
            <v>156.5</v>
          </cell>
          <cell r="AJ126">
            <v>154.19999999999999</v>
          </cell>
          <cell r="AK126">
            <v>145.6</v>
          </cell>
          <cell r="AL126">
            <v>136</v>
          </cell>
          <cell r="AM126">
            <v>112.4</v>
          </cell>
          <cell r="AN126">
            <v>98.4</v>
          </cell>
          <cell r="AO126">
            <v>76.8</v>
          </cell>
          <cell r="AP126">
            <v>60.1</v>
          </cell>
          <cell r="AQ126">
            <v>57.9</v>
          </cell>
          <cell r="AR126">
            <v>59.1</v>
          </cell>
          <cell r="AS126">
            <v>63.1</v>
          </cell>
          <cell r="AT126">
            <v>35.6</v>
          </cell>
          <cell r="AU126">
            <v>28.4</v>
          </cell>
          <cell r="AV126">
            <v>29.7</v>
          </cell>
          <cell r="AW126">
            <v>28.9</v>
          </cell>
          <cell r="AX126">
            <v>25</v>
          </cell>
          <cell r="AY126">
            <v>23</v>
          </cell>
        </row>
        <row r="127">
          <cell r="D127">
            <v>20.9</v>
          </cell>
          <cell r="E127">
            <v>20.2</v>
          </cell>
          <cell r="F127">
            <v>21.4</v>
          </cell>
          <cell r="G127">
            <v>21.1</v>
          </cell>
          <cell r="H127">
            <v>20.2</v>
          </cell>
          <cell r="I127">
            <v>20.6</v>
          </cell>
          <cell r="J127">
            <v>20.100000000000001</v>
          </cell>
          <cell r="K127">
            <v>21.1</v>
          </cell>
          <cell r="L127">
            <v>21.3</v>
          </cell>
          <cell r="M127">
            <v>21.7</v>
          </cell>
          <cell r="N127">
            <v>21.6</v>
          </cell>
          <cell r="O127">
            <v>22.2</v>
          </cell>
          <cell r="P127">
            <v>21.1</v>
          </cell>
          <cell r="Q127">
            <v>35.299999999999997</v>
          </cell>
          <cell r="R127">
            <v>54.8</v>
          </cell>
          <cell r="S127">
            <v>115.4</v>
          </cell>
          <cell r="T127">
            <v>125.1</v>
          </cell>
          <cell r="U127">
            <v>120.4</v>
          </cell>
          <cell r="V127">
            <v>128.19999999999999</v>
          </cell>
          <cell r="W127">
            <v>147.80000000000001</v>
          </cell>
          <cell r="X127">
            <v>156</v>
          </cell>
          <cell r="Y127">
            <v>169.6</v>
          </cell>
          <cell r="Z127">
            <v>165.8</v>
          </cell>
          <cell r="AA127">
            <v>172.5</v>
          </cell>
          <cell r="AB127">
            <v>177.8</v>
          </cell>
          <cell r="AC127">
            <v>168.8</v>
          </cell>
          <cell r="AD127">
            <v>175.4</v>
          </cell>
          <cell r="AE127">
            <v>164.8</v>
          </cell>
          <cell r="AF127">
            <v>161.1</v>
          </cell>
          <cell r="AG127">
            <v>170.5</v>
          </cell>
          <cell r="AH127">
            <v>167.2</v>
          </cell>
          <cell r="AI127">
            <v>166.7</v>
          </cell>
          <cell r="AJ127">
            <v>160</v>
          </cell>
          <cell r="AK127">
            <v>155.19999999999999</v>
          </cell>
          <cell r="AL127">
            <v>140.80000000000001</v>
          </cell>
          <cell r="AM127">
            <v>135.69999999999999</v>
          </cell>
          <cell r="AN127">
            <v>127.5</v>
          </cell>
          <cell r="AO127">
            <v>118.9</v>
          </cell>
          <cell r="AP127">
            <v>115.4</v>
          </cell>
          <cell r="AQ127">
            <v>113.1</v>
          </cell>
          <cell r="AR127">
            <v>103.8</v>
          </cell>
          <cell r="AS127">
            <v>100.3</v>
          </cell>
          <cell r="AT127">
            <v>64.900000000000006</v>
          </cell>
          <cell r="AU127">
            <v>51.6</v>
          </cell>
          <cell r="AV127">
            <v>40.4</v>
          </cell>
          <cell r="AW127">
            <v>32.1</v>
          </cell>
          <cell r="AX127">
            <v>26.2</v>
          </cell>
          <cell r="AY127">
            <v>24.1</v>
          </cell>
        </row>
        <row r="128">
          <cell r="D128">
            <v>22.3</v>
          </cell>
          <cell r="E128">
            <v>22.5</v>
          </cell>
          <cell r="F128">
            <v>23.1</v>
          </cell>
          <cell r="G128">
            <v>22.7</v>
          </cell>
          <cell r="H128">
            <v>22.7</v>
          </cell>
          <cell r="I128">
            <v>22.6</v>
          </cell>
          <cell r="J128">
            <v>24.2</v>
          </cell>
          <cell r="K128">
            <v>23.3</v>
          </cell>
          <cell r="L128">
            <v>23.4</v>
          </cell>
          <cell r="M128">
            <v>22</v>
          </cell>
          <cell r="N128">
            <v>22.3</v>
          </cell>
          <cell r="O128">
            <v>23.2</v>
          </cell>
          <cell r="P128">
            <v>22.3</v>
          </cell>
          <cell r="Q128">
            <v>34.6</v>
          </cell>
          <cell r="R128">
            <v>68.400000000000006</v>
          </cell>
          <cell r="S128">
            <v>121.7</v>
          </cell>
          <cell r="T128">
            <v>129.1</v>
          </cell>
          <cell r="U128">
            <v>124.3</v>
          </cell>
          <cell r="V128">
            <v>136</v>
          </cell>
          <cell r="W128">
            <v>152.30000000000001</v>
          </cell>
          <cell r="X128">
            <v>165.4</v>
          </cell>
          <cell r="Y128">
            <v>168.8</v>
          </cell>
          <cell r="Z128">
            <v>170.8</v>
          </cell>
          <cell r="AA128">
            <v>171.5</v>
          </cell>
          <cell r="AB128">
            <v>172.6</v>
          </cell>
          <cell r="AC128">
            <v>169.6</v>
          </cell>
          <cell r="AD128">
            <v>162.80000000000001</v>
          </cell>
          <cell r="AE128">
            <v>162.69999999999999</v>
          </cell>
          <cell r="AF128">
            <v>160.69999999999999</v>
          </cell>
          <cell r="AG128">
            <v>168.1</v>
          </cell>
          <cell r="AH128">
            <v>170</v>
          </cell>
          <cell r="AI128">
            <v>161.80000000000001</v>
          </cell>
          <cell r="AJ128">
            <v>155.19999999999999</v>
          </cell>
          <cell r="AK128">
            <v>149.6</v>
          </cell>
          <cell r="AL128">
            <v>139.4</v>
          </cell>
          <cell r="AM128">
            <v>132.80000000000001</v>
          </cell>
          <cell r="AN128">
            <v>124.8</v>
          </cell>
          <cell r="AO128">
            <v>120.4</v>
          </cell>
          <cell r="AP128">
            <v>116.3</v>
          </cell>
          <cell r="AQ128">
            <v>110.1</v>
          </cell>
          <cell r="AR128">
            <v>107.1</v>
          </cell>
          <cell r="AS128">
            <v>105.2</v>
          </cell>
          <cell r="AT128">
            <v>70</v>
          </cell>
          <cell r="AU128">
            <v>53.1</v>
          </cell>
          <cell r="AV128">
            <v>37.200000000000003</v>
          </cell>
          <cell r="AW128">
            <v>34.5</v>
          </cell>
          <cell r="AX128">
            <v>33.799999999999997</v>
          </cell>
          <cell r="AY128">
            <v>29.5</v>
          </cell>
        </row>
        <row r="129">
          <cell r="D129">
            <v>23.7</v>
          </cell>
          <cell r="E129">
            <v>23.6</v>
          </cell>
          <cell r="F129">
            <v>25</v>
          </cell>
          <cell r="G129">
            <v>24.6</v>
          </cell>
          <cell r="H129">
            <v>24.6</v>
          </cell>
          <cell r="I129">
            <v>23.8</v>
          </cell>
          <cell r="J129">
            <v>24.4</v>
          </cell>
          <cell r="K129">
            <v>23.9</v>
          </cell>
          <cell r="L129">
            <v>24</v>
          </cell>
          <cell r="M129">
            <v>23.8</v>
          </cell>
          <cell r="N129">
            <v>23.8</v>
          </cell>
          <cell r="O129">
            <v>24.7</v>
          </cell>
          <cell r="P129">
            <v>24.1</v>
          </cell>
          <cell r="Q129">
            <v>39.9</v>
          </cell>
          <cell r="R129">
            <v>69.2</v>
          </cell>
          <cell r="S129">
            <v>107.9</v>
          </cell>
          <cell r="T129">
            <v>109.5</v>
          </cell>
          <cell r="U129">
            <v>102</v>
          </cell>
          <cell r="V129">
            <v>112.5</v>
          </cell>
          <cell r="W129">
            <v>128.19999999999999</v>
          </cell>
          <cell r="X129">
            <v>141.5</v>
          </cell>
          <cell r="Y129">
            <v>166.1</v>
          </cell>
          <cell r="Z129">
            <v>163.30000000000001</v>
          </cell>
          <cell r="AA129">
            <v>172</v>
          </cell>
          <cell r="AB129">
            <v>167.2</v>
          </cell>
          <cell r="AC129">
            <v>169.8</v>
          </cell>
          <cell r="AD129">
            <v>159.80000000000001</v>
          </cell>
          <cell r="AE129">
            <v>150.5</v>
          </cell>
          <cell r="AF129">
            <v>147.9</v>
          </cell>
          <cell r="AG129">
            <v>153.19999999999999</v>
          </cell>
          <cell r="AH129">
            <v>151.30000000000001</v>
          </cell>
          <cell r="AI129">
            <v>144.9</v>
          </cell>
          <cell r="AJ129">
            <v>140.80000000000001</v>
          </cell>
          <cell r="AK129">
            <v>137.1</v>
          </cell>
          <cell r="AL129">
            <v>126.4</v>
          </cell>
          <cell r="AM129">
            <v>112.8</v>
          </cell>
          <cell r="AN129">
            <v>95.8</v>
          </cell>
          <cell r="AO129">
            <v>76.099999999999994</v>
          </cell>
          <cell r="AP129">
            <v>68.7</v>
          </cell>
          <cell r="AQ129">
            <v>67.900000000000006</v>
          </cell>
          <cell r="AR129">
            <v>67.599999999999994</v>
          </cell>
          <cell r="AS129">
            <v>67.5</v>
          </cell>
          <cell r="AT129">
            <v>36.5</v>
          </cell>
          <cell r="AU129">
            <v>28</v>
          </cell>
          <cell r="AV129">
            <v>29.1</v>
          </cell>
          <cell r="AW129">
            <v>29</v>
          </cell>
          <cell r="AX129">
            <v>24.7</v>
          </cell>
          <cell r="AY129">
            <v>22.8</v>
          </cell>
        </row>
        <row r="130">
          <cell r="D130">
            <v>20.5</v>
          </cell>
          <cell r="E130">
            <v>20.8</v>
          </cell>
          <cell r="F130">
            <v>22.1</v>
          </cell>
          <cell r="G130">
            <v>21.4</v>
          </cell>
          <cell r="H130">
            <v>20.6</v>
          </cell>
          <cell r="I130">
            <v>20.9</v>
          </cell>
          <cell r="J130">
            <v>21.1</v>
          </cell>
          <cell r="K130">
            <v>21.7</v>
          </cell>
          <cell r="L130">
            <v>22.6</v>
          </cell>
          <cell r="M130">
            <v>22.5</v>
          </cell>
          <cell r="N130">
            <v>22.1</v>
          </cell>
          <cell r="O130">
            <v>22.2</v>
          </cell>
          <cell r="P130">
            <v>21.5</v>
          </cell>
          <cell r="Q130">
            <v>37.6</v>
          </cell>
          <cell r="R130">
            <v>65.5</v>
          </cell>
          <cell r="S130">
            <v>100</v>
          </cell>
          <cell r="T130">
            <v>119.8</v>
          </cell>
          <cell r="U130">
            <v>121.2</v>
          </cell>
          <cell r="V130">
            <v>137.6</v>
          </cell>
          <cell r="W130">
            <v>155.1</v>
          </cell>
          <cell r="X130">
            <v>160.1</v>
          </cell>
          <cell r="Y130">
            <v>157.69999999999999</v>
          </cell>
          <cell r="Z130">
            <v>161.4</v>
          </cell>
          <cell r="AA130">
            <v>164.4</v>
          </cell>
          <cell r="AB130">
            <v>166.7</v>
          </cell>
          <cell r="AC130">
            <v>162.69999999999999</v>
          </cell>
          <cell r="AD130">
            <v>157.6</v>
          </cell>
          <cell r="AE130">
            <v>150.9</v>
          </cell>
          <cell r="AF130">
            <v>148</v>
          </cell>
          <cell r="AG130">
            <v>149.1</v>
          </cell>
          <cell r="AH130">
            <v>147.69999999999999</v>
          </cell>
          <cell r="AI130">
            <v>140.9</v>
          </cell>
          <cell r="AJ130">
            <v>134.19999999999999</v>
          </cell>
          <cell r="AK130">
            <v>125</v>
          </cell>
          <cell r="AL130">
            <v>106.7</v>
          </cell>
          <cell r="AM130">
            <v>98.7</v>
          </cell>
          <cell r="AN130">
            <v>77.900000000000006</v>
          </cell>
          <cell r="AO130">
            <v>69.5</v>
          </cell>
          <cell r="AP130">
            <v>65.900000000000006</v>
          </cell>
          <cell r="AQ130">
            <v>66.599999999999994</v>
          </cell>
          <cell r="AR130">
            <v>64.599999999999994</v>
          </cell>
          <cell r="AS130">
            <v>64.099999999999994</v>
          </cell>
          <cell r="AT130">
            <v>33.799999999999997</v>
          </cell>
          <cell r="AU130">
            <v>25.2</v>
          </cell>
          <cell r="AV130">
            <v>27</v>
          </cell>
          <cell r="AW130">
            <v>26.2</v>
          </cell>
          <cell r="AX130">
            <v>24.8</v>
          </cell>
          <cell r="AY130">
            <v>24.1</v>
          </cell>
        </row>
        <row r="131">
          <cell r="D131">
            <v>21.4</v>
          </cell>
          <cell r="E131">
            <v>21.1</v>
          </cell>
          <cell r="F131">
            <v>22.1</v>
          </cell>
          <cell r="G131">
            <v>21.5</v>
          </cell>
          <cell r="H131">
            <v>21.7</v>
          </cell>
          <cell r="I131">
            <v>21.2</v>
          </cell>
          <cell r="J131">
            <v>21.5</v>
          </cell>
          <cell r="K131">
            <v>21.9</v>
          </cell>
          <cell r="L131">
            <v>20.9</v>
          </cell>
          <cell r="M131">
            <v>21.2</v>
          </cell>
          <cell r="N131">
            <v>21.2</v>
          </cell>
          <cell r="O131">
            <v>21.8</v>
          </cell>
          <cell r="P131">
            <v>21.8</v>
          </cell>
          <cell r="Q131">
            <v>21.5</v>
          </cell>
          <cell r="R131">
            <v>21.6</v>
          </cell>
          <cell r="S131">
            <v>23.1</v>
          </cell>
          <cell r="T131">
            <v>27.9</v>
          </cell>
          <cell r="U131">
            <v>26.2</v>
          </cell>
          <cell r="V131">
            <v>41.8</v>
          </cell>
          <cell r="W131">
            <v>61</v>
          </cell>
          <cell r="X131">
            <v>62.3</v>
          </cell>
          <cell r="Y131">
            <v>61.2</v>
          </cell>
          <cell r="Z131">
            <v>52.4</v>
          </cell>
          <cell r="AA131">
            <v>54.8</v>
          </cell>
          <cell r="AB131">
            <v>55.4</v>
          </cell>
          <cell r="AC131">
            <v>55.1</v>
          </cell>
          <cell r="AD131">
            <v>36.9</v>
          </cell>
          <cell r="AE131">
            <v>31.6</v>
          </cell>
          <cell r="AF131">
            <v>24.9</v>
          </cell>
          <cell r="AG131">
            <v>22.4</v>
          </cell>
          <cell r="AH131">
            <v>21.7</v>
          </cell>
          <cell r="AI131">
            <v>23.3</v>
          </cell>
          <cell r="AJ131">
            <v>21.4</v>
          </cell>
          <cell r="AK131">
            <v>21.2</v>
          </cell>
          <cell r="AL131">
            <v>21.5</v>
          </cell>
          <cell r="AM131">
            <v>21.1</v>
          </cell>
          <cell r="AN131">
            <v>21.4</v>
          </cell>
          <cell r="AO131">
            <v>21.4</v>
          </cell>
          <cell r="AP131">
            <v>21.3</v>
          </cell>
          <cell r="AQ131">
            <v>22</v>
          </cell>
          <cell r="AR131">
            <v>21.7</v>
          </cell>
          <cell r="AS131">
            <v>21.8</v>
          </cell>
          <cell r="AT131">
            <v>21.3</v>
          </cell>
          <cell r="AU131">
            <v>21.1</v>
          </cell>
          <cell r="AV131">
            <v>21.9</v>
          </cell>
          <cell r="AW131">
            <v>21.5</v>
          </cell>
          <cell r="AX131">
            <v>21</v>
          </cell>
          <cell r="AY131">
            <v>21</v>
          </cell>
        </row>
        <row r="132">
          <cell r="D132">
            <v>20.7</v>
          </cell>
          <cell r="E132">
            <v>21.1</v>
          </cell>
          <cell r="F132">
            <v>22.3</v>
          </cell>
          <cell r="G132">
            <v>21.6</v>
          </cell>
          <cell r="H132">
            <v>21.2</v>
          </cell>
          <cell r="I132">
            <v>21.2</v>
          </cell>
          <cell r="J132">
            <v>21.2</v>
          </cell>
          <cell r="K132">
            <v>20.9</v>
          </cell>
          <cell r="L132">
            <v>20.7</v>
          </cell>
          <cell r="M132">
            <v>21.2</v>
          </cell>
          <cell r="N132">
            <v>21.1</v>
          </cell>
          <cell r="O132">
            <v>21.6</v>
          </cell>
          <cell r="P132">
            <v>21.7</v>
          </cell>
          <cell r="Q132">
            <v>21.3</v>
          </cell>
          <cell r="R132">
            <v>21.9</v>
          </cell>
          <cell r="S132">
            <v>23.1</v>
          </cell>
          <cell r="T132">
            <v>22.8</v>
          </cell>
          <cell r="U132">
            <v>22.3</v>
          </cell>
          <cell r="V132">
            <v>21.4</v>
          </cell>
          <cell r="W132">
            <v>21.6</v>
          </cell>
          <cell r="X132">
            <v>21.7</v>
          </cell>
          <cell r="Y132">
            <v>22.6</v>
          </cell>
          <cell r="Z132">
            <v>22.2</v>
          </cell>
          <cell r="AA132">
            <v>21.8</v>
          </cell>
          <cell r="AB132">
            <v>22.5</v>
          </cell>
          <cell r="AC132">
            <v>22.9</v>
          </cell>
          <cell r="AD132">
            <v>22.4</v>
          </cell>
          <cell r="AE132">
            <v>22.2</v>
          </cell>
          <cell r="AF132">
            <v>22.5</v>
          </cell>
          <cell r="AG132">
            <v>21.5</v>
          </cell>
          <cell r="AH132">
            <v>22</v>
          </cell>
          <cell r="AI132">
            <v>21.2</v>
          </cell>
          <cell r="AJ132">
            <v>21.5</v>
          </cell>
          <cell r="AK132">
            <v>21.2</v>
          </cell>
          <cell r="AL132">
            <v>21.1</v>
          </cell>
          <cell r="AM132">
            <v>21.4</v>
          </cell>
          <cell r="AN132">
            <v>21.9</v>
          </cell>
          <cell r="AO132">
            <v>21.5</v>
          </cell>
          <cell r="AP132">
            <v>21.8</v>
          </cell>
          <cell r="AQ132">
            <v>22.2</v>
          </cell>
          <cell r="AR132">
            <v>22</v>
          </cell>
          <cell r="AS132">
            <v>21.4</v>
          </cell>
          <cell r="AT132">
            <v>21.5</v>
          </cell>
          <cell r="AU132">
            <v>21.3</v>
          </cell>
          <cell r="AV132">
            <v>21.2</v>
          </cell>
          <cell r="AW132">
            <v>22</v>
          </cell>
          <cell r="AX132">
            <v>21.2</v>
          </cell>
          <cell r="AY132">
            <v>20.5</v>
          </cell>
        </row>
        <row r="133">
          <cell r="D133">
            <v>20.6</v>
          </cell>
          <cell r="E133">
            <v>20.5</v>
          </cell>
          <cell r="F133">
            <v>22.4</v>
          </cell>
          <cell r="G133">
            <v>21.5</v>
          </cell>
          <cell r="H133">
            <v>21.8</v>
          </cell>
          <cell r="I133">
            <v>21.8</v>
          </cell>
          <cell r="J133">
            <v>21.7</v>
          </cell>
          <cell r="K133">
            <v>22.3</v>
          </cell>
          <cell r="L133">
            <v>21.7</v>
          </cell>
          <cell r="M133">
            <v>22.3</v>
          </cell>
          <cell r="N133">
            <v>21.6</v>
          </cell>
          <cell r="O133">
            <v>22.1</v>
          </cell>
          <cell r="P133">
            <v>22.4</v>
          </cell>
          <cell r="Q133">
            <v>32.4</v>
          </cell>
          <cell r="R133">
            <v>70.7</v>
          </cell>
          <cell r="S133">
            <v>108.7</v>
          </cell>
          <cell r="T133">
            <v>110</v>
          </cell>
          <cell r="U133">
            <v>113.9</v>
          </cell>
          <cell r="V133">
            <v>118.8</v>
          </cell>
          <cell r="W133">
            <v>131.4</v>
          </cell>
          <cell r="X133">
            <v>149.4</v>
          </cell>
          <cell r="Y133">
            <v>165.2</v>
          </cell>
          <cell r="Z133">
            <v>181.5</v>
          </cell>
          <cell r="AA133">
            <v>181</v>
          </cell>
          <cell r="AB133">
            <v>184.4</v>
          </cell>
          <cell r="AC133">
            <v>183.2</v>
          </cell>
          <cell r="AD133">
            <v>184.4</v>
          </cell>
          <cell r="AE133">
            <v>167.9</v>
          </cell>
          <cell r="AF133">
            <v>158.5</v>
          </cell>
          <cell r="AG133">
            <v>161.4</v>
          </cell>
          <cell r="AH133">
            <v>157.4</v>
          </cell>
          <cell r="AI133">
            <v>154.5</v>
          </cell>
          <cell r="AJ133">
            <v>152.6</v>
          </cell>
          <cell r="AK133">
            <v>149.30000000000001</v>
          </cell>
          <cell r="AL133">
            <v>135.1</v>
          </cell>
          <cell r="AM133">
            <v>121.3</v>
          </cell>
          <cell r="AN133">
            <v>96.6</v>
          </cell>
          <cell r="AO133">
            <v>74.099999999999994</v>
          </cell>
          <cell r="AP133">
            <v>68.5</v>
          </cell>
          <cell r="AQ133">
            <v>66.599999999999994</v>
          </cell>
          <cell r="AR133">
            <v>66.2</v>
          </cell>
          <cell r="AS133">
            <v>58.7</v>
          </cell>
          <cell r="AT133">
            <v>37.200000000000003</v>
          </cell>
          <cell r="AU133">
            <v>29.8</v>
          </cell>
          <cell r="AV133">
            <v>30.5</v>
          </cell>
          <cell r="AW133">
            <v>30.2</v>
          </cell>
          <cell r="AX133">
            <v>26.1</v>
          </cell>
          <cell r="AY133">
            <v>24.4</v>
          </cell>
        </row>
        <row r="134">
          <cell r="D134">
            <v>23.1</v>
          </cell>
          <cell r="E134">
            <v>23.8</v>
          </cell>
          <cell r="F134">
            <v>24.9</v>
          </cell>
          <cell r="G134">
            <v>23.4</v>
          </cell>
          <cell r="H134">
            <v>22.7</v>
          </cell>
          <cell r="I134">
            <v>22.7</v>
          </cell>
          <cell r="J134">
            <v>23.1</v>
          </cell>
          <cell r="K134">
            <v>22.7</v>
          </cell>
          <cell r="L134">
            <v>22.4</v>
          </cell>
          <cell r="M134">
            <v>22.7</v>
          </cell>
          <cell r="N134">
            <v>22.9</v>
          </cell>
          <cell r="O134">
            <v>23.4</v>
          </cell>
          <cell r="P134">
            <v>23.2</v>
          </cell>
          <cell r="Q134">
            <v>37.4</v>
          </cell>
          <cell r="R134">
            <v>64.599999999999994</v>
          </cell>
          <cell r="S134">
            <v>109.5</v>
          </cell>
          <cell r="T134">
            <v>112.4</v>
          </cell>
          <cell r="U134">
            <v>108.1</v>
          </cell>
          <cell r="V134">
            <v>111.3</v>
          </cell>
          <cell r="W134">
            <v>123.1</v>
          </cell>
          <cell r="X134">
            <v>153.1</v>
          </cell>
          <cell r="Y134">
            <v>169.5</v>
          </cell>
          <cell r="Z134">
            <v>175.6</v>
          </cell>
          <cell r="AA134">
            <v>176.3</v>
          </cell>
          <cell r="AB134">
            <v>176.1</v>
          </cell>
          <cell r="AC134">
            <v>171.2</v>
          </cell>
          <cell r="AD134">
            <v>168.1</v>
          </cell>
          <cell r="AE134">
            <v>159.6</v>
          </cell>
          <cell r="AF134">
            <v>157</v>
          </cell>
          <cell r="AG134">
            <v>157.5</v>
          </cell>
          <cell r="AH134">
            <v>164</v>
          </cell>
          <cell r="AI134">
            <v>152.9</v>
          </cell>
          <cell r="AJ134">
            <v>150.1</v>
          </cell>
          <cell r="AK134">
            <v>145.9</v>
          </cell>
          <cell r="AL134">
            <v>136.19999999999999</v>
          </cell>
          <cell r="AM134">
            <v>126.5</v>
          </cell>
          <cell r="AN134">
            <v>116.9</v>
          </cell>
          <cell r="AO134">
            <v>112.3</v>
          </cell>
          <cell r="AP134">
            <v>109</v>
          </cell>
          <cell r="AQ134">
            <v>107.3</v>
          </cell>
          <cell r="AR134">
            <v>102.3</v>
          </cell>
          <cell r="AS134">
            <v>99.8</v>
          </cell>
          <cell r="AT134">
            <v>66.7</v>
          </cell>
          <cell r="AU134">
            <v>51.5</v>
          </cell>
          <cell r="AV134">
            <v>41.4</v>
          </cell>
          <cell r="AW134">
            <v>30.2</v>
          </cell>
          <cell r="AX134">
            <v>28.1</v>
          </cell>
          <cell r="AY134">
            <v>24.9</v>
          </cell>
        </row>
        <row r="135">
          <cell r="D135">
            <v>24.7</v>
          </cell>
          <cell r="E135">
            <v>25.1</v>
          </cell>
          <cell r="F135">
            <v>24.6</v>
          </cell>
          <cell r="G135">
            <v>23.9</v>
          </cell>
          <cell r="H135">
            <v>23.1</v>
          </cell>
          <cell r="I135">
            <v>22.9</v>
          </cell>
          <cell r="J135">
            <v>23.7</v>
          </cell>
          <cell r="K135">
            <v>24.2</v>
          </cell>
          <cell r="L135">
            <v>23.7</v>
          </cell>
          <cell r="M135">
            <v>24.3</v>
          </cell>
          <cell r="N135">
            <v>24.2</v>
          </cell>
          <cell r="O135">
            <v>25.1</v>
          </cell>
          <cell r="P135">
            <v>24.5</v>
          </cell>
          <cell r="Q135">
            <v>41</v>
          </cell>
          <cell r="R135">
            <v>65.900000000000006</v>
          </cell>
          <cell r="S135">
            <v>111</v>
          </cell>
          <cell r="T135">
            <v>116.8</v>
          </cell>
          <cell r="U135">
            <v>112.3</v>
          </cell>
          <cell r="V135">
            <v>114.8</v>
          </cell>
          <cell r="W135">
            <v>132.1</v>
          </cell>
          <cell r="X135">
            <v>162.69999999999999</v>
          </cell>
          <cell r="Y135">
            <v>173.1</v>
          </cell>
          <cell r="Z135">
            <v>165.9</v>
          </cell>
          <cell r="AA135">
            <v>169.7</v>
          </cell>
          <cell r="AB135">
            <v>185.2</v>
          </cell>
          <cell r="AC135">
            <v>194</v>
          </cell>
          <cell r="AD135">
            <v>180.8</v>
          </cell>
          <cell r="AE135">
            <v>170.9</v>
          </cell>
          <cell r="AF135">
            <v>166.7</v>
          </cell>
          <cell r="AG135">
            <v>164.6</v>
          </cell>
          <cell r="AH135">
            <v>164.3</v>
          </cell>
          <cell r="AI135">
            <v>158.30000000000001</v>
          </cell>
          <cell r="AJ135">
            <v>151.5</v>
          </cell>
          <cell r="AK135">
            <v>144.69999999999999</v>
          </cell>
          <cell r="AL135">
            <v>137.80000000000001</v>
          </cell>
          <cell r="AM135">
            <v>131.19999999999999</v>
          </cell>
          <cell r="AN135">
            <v>124.4</v>
          </cell>
          <cell r="AO135">
            <v>119.8</v>
          </cell>
          <cell r="AP135">
            <v>116.2</v>
          </cell>
          <cell r="AQ135">
            <v>110.9</v>
          </cell>
          <cell r="AR135">
            <v>105.7</v>
          </cell>
          <cell r="AS135">
            <v>98.1</v>
          </cell>
          <cell r="AT135">
            <v>65.7</v>
          </cell>
          <cell r="AU135">
            <v>53.4</v>
          </cell>
          <cell r="AV135">
            <v>41.7</v>
          </cell>
          <cell r="AW135">
            <v>30.6</v>
          </cell>
          <cell r="AX135">
            <v>24.6</v>
          </cell>
          <cell r="AY135">
            <v>22.4</v>
          </cell>
        </row>
        <row r="136">
          <cell r="D136">
            <v>21.1</v>
          </cell>
          <cell r="E136">
            <v>21.5</v>
          </cell>
          <cell r="F136">
            <v>23</v>
          </cell>
          <cell r="G136">
            <v>22.3</v>
          </cell>
          <cell r="H136">
            <v>22</v>
          </cell>
          <cell r="I136">
            <v>21.8</v>
          </cell>
          <cell r="J136">
            <v>21.3</v>
          </cell>
          <cell r="K136">
            <v>21.9</v>
          </cell>
          <cell r="L136">
            <v>21.4</v>
          </cell>
          <cell r="M136">
            <v>21.8</v>
          </cell>
          <cell r="N136">
            <v>22</v>
          </cell>
          <cell r="O136">
            <v>23.1</v>
          </cell>
          <cell r="P136">
            <v>22.4</v>
          </cell>
          <cell r="Q136">
            <v>42.5</v>
          </cell>
          <cell r="R136">
            <v>65</v>
          </cell>
          <cell r="S136">
            <v>102.6</v>
          </cell>
          <cell r="T136">
            <v>112.2</v>
          </cell>
          <cell r="U136">
            <v>116.8</v>
          </cell>
          <cell r="V136">
            <v>116.7</v>
          </cell>
          <cell r="W136">
            <v>119.9</v>
          </cell>
          <cell r="X136">
            <v>121.9</v>
          </cell>
          <cell r="Y136">
            <v>119.2</v>
          </cell>
          <cell r="Z136">
            <v>107.6</v>
          </cell>
          <cell r="AA136">
            <v>119.6</v>
          </cell>
          <cell r="AB136">
            <v>108.4</v>
          </cell>
          <cell r="AC136">
            <v>117.2</v>
          </cell>
          <cell r="AD136">
            <v>110.9</v>
          </cell>
          <cell r="AE136">
            <v>115.4</v>
          </cell>
          <cell r="AF136">
            <v>112.5</v>
          </cell>
          <cell r="AG136">
            <v>114.2</v>
          </cell>
          <cell r="AH136">
            <v>113</v>
          </cell>
          <cell r="AI136">
            <v>112.9</v>
          </cell>
          <cell r="AJ136">
            <v>112.2</v>
          </cell>
          <cell r="AK136">
            <v>107.9</v>
          </cell>
          <cell r="AL136">
            <v>103.6</v>
          </cell>
          <cell r="AM136">
            <v>84.1</v>
          </cell>
          <cell r="AN136">
            <v>79.3</v>
          </cell>
          <cell r="AO136">
            <v>74.5</v>
          </cell>
          <cell r="AP136">
            <v>74.099999999999994</v>
          </cell>
          <cell r="AQ136">
            <v>73.7</v>
          </cell>
          <cell r="AR136">
            <v>73.599999999999994</v>
          </cell>
          <cell r="AS136">
            <v>73.400000000000006</v>
          </cell>
          <cell r="AT136">
            <v>41.8</v>
          </cell>
          <cell r="AU136">
            <v>34</v>
          </cell>
          <cell r="AV136">
            <v>33.200000000000003</v>
          </cell>
          <cell r="AW136">
            <v>34.1</v>
          </cell>
          <cell r="AX136">
            <v>33.299999999999997</v>
          </cell>
          <cell r="AY136">
            <v>28.7</v>
          </cell>
        </row>
        <row r="137">
          <cell r="D137">
            <v>27.2</v>
          </cell>
          <cell r="E137">
            <v>28.2</v>
          </cell>
          <cell r="F137">
            <v>27.5</v>
          </cell>
          <cell r="G137">
            <v>27.3</v>
          </cell>
          <cell r="H137">
            <v>26.1</v>
          </cell>
          <cell r="I137">
            <v>26.4</v>
          </cell>
          <cell r="J137">
            <v>26.2</v>
          </cell>
          <cell r="K137">
            <v>26.5</v>
          </cell>
          <cell r="L137">
            <v>26.2</v>
          </cell>
          <cell r="M137">
            <v>26.9</v>
          </cell>
          <cell r="N137">
            <v>26.9</v>
          </cell>
          <cell r="O137">
            <v>28.2</v>
          </cell>
          <cell r="P137">
            <v>27.3</v>
          </cell>
          <cell r="Q137">
            <v>44.5</v>
          </cell>
          <cell r="R137">
            <v>65.5</v>
          </cell>
          <cell r="S137">
            <v>98.2</v>
          </cell>
          <cell r="T137">
            <v>123.4</v>
          </cell>
          <cell r="U137">
            <v>112.7</v>
          </cell>
          <cell r="V137">
            <v>116.8</v>
          </cell>
          <cell r="W137">
            <v>129.1</v>
          </cell>
          <cell r="X137">
            <v>131.6</v>
          </cell>
          <cell r="Y137">
            <v>135.9</v>
          </cell>
          <cell r="Z137">
            <v>139.30000000000001</v>
          </cell>
          <cell r="AA137">
            <v>138.6</v>
          </cell>
          <cell r="AB137">
            <v>138.4</v>
          </cell>
          <cell r="AC137">
            <v>140.80000000000001</v>
          </cell>
          <cell r="AD137">
            <v>141.4</v>
          </cell>
          <cell r="AE137">
            <v>132.80000000000001</v>
          </cell>
          <cell r="AF137">
            <v>128.80000000000001</v>
          </cell>
          <cell r="AG137">
            <v>123.5</v>
          </cell>
          <cell r="AH137">
            <v>121.8</v>
          </cell>
          <cell r="AI137">
            <v>116.7</v>
          </cell>
          <cell r="AJ137">
            <v>114.8</v>
          </cell>
          <cell r="AK137">
            <v>107</v>
          </cell>
          <cell r="AL137">
            <v>94.3</v>
          </cell>
          <cell r="AM137">
            <v>76.5</v>
          </cell>
          <cell r="AN137">
            <v>70.5</v>
          </cell>
          <cell r="AO137">
            <v>68.8</v>
          </cell>
          <cell r="AP137">
            <v>68.099999999999994</v>
          </cell>
          <cell r="AQ137">
            <v>67.2</v>
          </cell>
          <cell r="AR137">
            <v>64.900000000000006</v>
          </cell>
          <cell r="AS137">
            <v>63.5</v>
          </cell>
          <cell r="AT137">
            <v>32.700000000000003</v>
          </cell>
          <cell r="AU137">
            <v>25.7</v>
          </cell>
          <cell r="AV137">
            <v>25.5</v>
          </cell>
          <cell r="AW137">
            <v>25.4</v>
          </cell>
          <cell r="AX137">
            <v>22.6</v>
          </cell>
          <cell r="AY137">
            <v>23</v>
          </cell>
        </row>
        <row r="138">
          <cell r="D138">
            <v>21.9</v>
          </cell>
          <cell r="E138">
            <v>21.6</v>
          </cell>
          <cell r="F138">
            <v>22.8</v>
          </cell>
          <cell r="G138">
            <v>22.5</v>
          </cell>
          <cell r="H138">
            <v>22.4</v>
          </cell>
          <cell r="I138">
            <v>22.1</v>
          </cell>
          <cell r="J138">
            <v>21.9</v>
          </cell>
          <cell r="K138">
            <v>21.7</v>
          </cell>
          <cell r="L138">
            <v>22.3</v>
          </cell>
          <cell r="M138">
            <v>22.7</v>
          </cell>
          <cell r="N138">
            <v>22.9</v>
          </cell>
          <cell r="O138">
            <v>23.9</v>
          </cell>
          <cell r="P138">
            <v>23.5</v>
          </cell>
          <cell r="Q138">
            <v>27.8</v>
          </cell>
          <cell r="R138">
            <v>28.4</v>
          </cell>
          <cell r="S138">
            <v>29.3</v>
          </cell>
          <cell r="T138">
            <v>35.4</v>
          </cell>
          <cell r="U138">
            <v>31.4</v>
          </cell>
          <cell r="V138">
            <v>59.8</v>
          </cell>
          <cell r="W138">
            <v>64.400000000000006</v>
          </cell>
          <cell r="X138">
            <v>61.8</v>
          </cell>
          <cell r="Y138">
            <v>59.6</v>
          </cell>
          <cell r="Z138">
            <v>59.3</v>
          </cell>
          <cell r="AA138">
            <v>57.7</v>
          </cell>
          <cell r="AB138">
            <v>58.2</v>
          </cell>
          <cell r="AC138">
            <v>56.5</v>
          </cell>
          <cell r="AD138">
            <v>37.9</v>
          </cell>
          <cell r="AE138">
            <v>34.299999999999997</v>
          </cell>
          <cell r="AF138">
            <v>25.3</v>
          </cell>
          <cell r="AG138">
            <v>24.7</v>
          </cell>
          <cell r="AH138">
            <v>25.1</v>
          </cell>
          <cell r="AI138">
            <v>25.5</v>
          </cell>
          <cell r="AJ138">
            <v>26.5</v>
          </cell>
          <cell r="AK138">
            <v>25.5</v>
          </cell>
          <cell r="AL138">
            <v>25.7</v>
          </cell>
          <cell r="AM138">
            <v>25.2</v>
          </cell>
          <cell r="AN138">
            <v>25.3</v>
          </cell>
          <cell r="AO138">
            <v>29.6</v>
          </cell>
          <cell r="AP138">
            <v>30.1</v>
          </cell>
          <cell r="AQ138">
            <v>30.4</v>
          </cell>
          <cell r="AR138">
            <v>29.4</v>
          </cell>
          <cell r="AS138">
            <v>29.4</v>
          </cell>
          <cell r="AT138">
            <v>30.2</v>
          </cell>
          <cell r="AU138">
            <v>28.1</v>
          </cell>
          <cell r="AV138">
            <v>28.1</v>
          </cell>
          <cell r="AW138">
            <v>25.8</v>
          </cell>
          <cell r="AX138">
            <v>24.2</v>
          </cell>
          <cell r="AY138">
            <v>23.7</v>
          </cell>
        </row>
        <row r="139">
          <cell r="D139">
            <v>25</v>
          </cell>
          <cell r="E139">
            <v>23.9</v>
          </cell>
          <cell r="F139">
            <v>24.5</v>
          </cell>
          <cell r="G139">
            <v>23.9</v>
          </cell>
          <cell r="H139">
            <v>23.8</v>
          </cell>
          <cell r="I139">
            <v>23.6</v>
          </cell>
          <cell r="J139">
            <v>24.2</v>
          </cell>
          <cell r="K139">
            <v>23.6</v>
          </cell>
          <cell r="L139">
            <v>23.8</v>
          </cell>
          <cell r="M139">
            <v>24.8</v>
          </cell>
          <cell r="N139">
            <v>24.8</v>
          </cell>
          <cell r="O139">
            <v>24.9</v>
          </cell>
          <cell r="P139">
            <v>26.6</v>
          </cell>
          <cell r="Q139">
            <v>27.8</v>
          </cell>
          <cell r="R139">
            <v>26.9</v>
          </cell>
          <cell r="S139">
            <v>32.6</v>
          </cell>
          <cell r="T139">
            <v>34.1</v>
          </cell>
          <cell r="U139">
            <v>33.700000000000003</v>
          </cell>
          <cell r="V139">
            <v>32.799999999999997</v>
          </cell>
          <cell r="W139">
            <v>29.4</v>
          </cell>
          <cell r="X139">
            <v>27.5</v>
          </cell>
          <cell r="Y139">
            <v>26.9</v>
          </cell>
          <cell r="Z139">
            <v>25.5</v>
          </cell>
          <cell r="AA139">
            <v>30.1</v>
          </cell>
          <cell r="AB139">
            <v>30.1</v>
          </cell>
          <cell r="AC139">
            <v>29.9</v>
          </cell>
          <cell r="AD139">
            <v>30.4</v>
          </cell>
          <cell r="AE139">
            <v>27.9</v>
          </cell>
          <cell r="AF139">
            <v>26.3</v>
          </cell>
          <cell r="AG139">
            <v>25.2</v>
          </cell>
          <cell r="AH139">
            <v>24.2</v>
          </cell>
          <cell r="AI139">
            <v>25.5</v>
          </cell>
          <cell r="AJ139">
            <v>24.5</v>
          </cell>
          <cell r="AK139">
            <v>24.2</v>
          </cell>
          <cell r="AL139">
            <v>24.2</v>
          </cell>
          <cell r="AM139">
            <v>24.3</v>
          </cell>
          <cell r="AN139">
            <v>24.1</v>
          </cell>
          <cell r="AO139">
            <v>24.5</v>
          </cell>
          <cell r="AP139">
            <v>24.7</v>
          </cell>
          <cell r="AQ139">
            <v>28.9</v>
          </cell>
          <cell r="AR139">
            <v>29.9</v>
          </cell>
          <cell r="AS139">
            <v>30.3</v>
          </cell>
          <cell r="AT139">
            <v>30.2</v>
          </cell>
          <cell r="AU139">
            <v>30.2</v>
          </cell>
          <cell r="AV139">
            <v>30.3</v>
          </cell>
          <cell r="AW139">
            <v>30.5</v>
          </cell>
          <cell r="AX139">
            <v>30.6</v>
          </cell>
          <cell r="AY139">
            <v>27.8</v>
          </cell>
        </row>
        <row r="140">
          <cell r="D140">
            <v>28.9</v>
          </cell>
          <cell r="E140">
            <v>28.1</v>
          </cell>
          <cell r="F140">
            <v>26.5</v>
          </cell>
          <cell r="G140">
            <v>26.8</v>
          </cell>
          <cell r="H140">
            <v>26.5</v>
          </cell>
          <cell r="I140">
            <v>26.7</v>
          </cell>
          <cell r="J140">
            <v>26.8</v>
          </cell>
          <cell r="K140">
            <v>28</v>
          </cell>
          <cell r="L140">
            <v>27.2</v>
          </cell>
          <cell r="M140">
            <v>28.9</v>
          </cell>
          <cell r="N140">
            <v>31.8</v>
          </cell>
          <cell r="O140">
            <v>49.1</v>
          </cell>
          <cell r="P140">
            <v>68.7</v>
          </cell>
          <cell r="Q140">
            <v>84.5</v>
          </cell>
          <cell r="R140">
            <v>86.9</v>
          </cell>
          <cell r="S140">
            <v>94.8</v>
          </cell>
          <cell r="T140">
            <v>99.9</v>
          </cell>
          <cell r="U140">
            <v>108.1</v>
          </cell>
          <cell r="V140">
            <v>126.5</v>
          </cell>
          <cell r="W140">
            <v>124.3</v>
          </cell>
          <cell r="X140">
            <v>127.2</v>
          </cell>
          <cell r="Y140">
            <v>129.5</v>
          </cell>
          <cell r="Z140">
            <v>120.3</v>
          </cell>
          <cell r="AA140">
            <v>108.4</v>
          </cell>
          <cell r="AB140">
            <v>118.8</v>
          </cell>
          <cell r="AC140">
            <v>124.8</v>
          </cell>
          <cell r="AD140">
            <v>125.8</v>
          </cell>
          <cell r="AE140">
            <v>124</v>
          </cell>
          <cell r="AF140">
            <v>113.5</v>
          </cell>
          <cell r="AG140">
            <v>113.9</v>
          </cell>
          <cell r="AH140">
            <v>105.7</v>
          </cell>
          <cell r="AI140">
            <v>93.4</v>
          </cell>
          <cell r="AJ140">
            <v>84.4</v>
          </cell>
          <cell r="AK140">
            <v>70.400000000000006</v>
          </cell>
          <cell r="AL140">
            <v>54.2</v>
          </cell>
          <cell r="AM140">
            <v>49.3</v>
          </cell>
          <cell r="AN140">
            <v>46.8</v>
          </cell>
          <cell r="AO140">
            <v>46.8</v>
          </cell>
          <cell r="AP140">
            <v>47.4</v>
          </cell>
          <cell r="AQ140">
            <v>46.8</v>
          </cell>
          <cell r="AR140">
            <v>30.7</v>
          </cell>
          <cell r="AS140">
            <v>27.8</v>
          </cell>
          <cell r="AT140">
            <v>27.1</v>
          </cell>
          <cell r="AU140">
            <v>27.6</v>
          </cell>
          <cell r="AV140">
            <v>26.4</v>
          </cell>
          <cell r="AW140">
            <v>24.9</v>
          </cell>
          <cell r="AX140">
            <v>23.9</v>
          </cell>
          <cell r="AY140">
            <v>24</v>
          </cell>
        </row>
        <row r="141">
          <cell r="D141">
            <v>24.8</v>
          </cell>
          <cell r="E141">
            <v>24.3</v>
          </cell>
          <cell r="F141">
            <v>23.9</v>
          </cell>
          <cell r="G141">
            <v>24</v>
          </cell>
          <cell r="H141">
            <v>23.9</v>
          </cell>
          <cell r="I141">
            <v>23.6</v>
          </cell>
          <cell r="J141">
            <v>23.2</v>
          </cell>
          <cell r="K141">
            <v>24.6</v>
          </cell>
          <cell r="L141">
            <v>24.1</v>
          </cell>
          <cell r="M141">
            <v>26.3</v>
          </cell>
          <cell r="N141">
            <v>27.6</v>
          </cell>
          <cell r="O141">
            <v>44.6</v>
          </cell>
          <cell r="P141">
            <v>64.599999999999994</v>
          </cell>
          <cell r="Q141">
            <v>82</v>
          </cell>
          <cell r="R141">
            <v>83</v>
          </cell>
          <cell r="S141">
            <v>90.7</v>
          </cell>
          <cell r="T141">
            <v>95.8</v>
          </cell>
          <cell r="U141">
            <v>103.6</v>
          </cell>
          <cell r="V141">
            <v>106.8</v>
          </cell>
          <cell r="W141">
            <v>110.7</v>
          </cell>
          <cell r="X141">
            <v>112.9</v>
          </cell>
          <cell r="Y141">
            <v>109.2</v>
          </cell>
          <cell r="Z141">
            <v>110.1</v>
          </cell>
          <cell r="AA141">
            <v>109</v>
          </cell>
          <cell r="AB141">
            <v>109.7</v>
          </cell>
          <cell r="AC141">
            <v>108.8</v>
          </cell>
          <cell r="AD141">
            <v>106.5</v>
          </cell>
          <cell r="AE141">
            <v>106.3</v>
          </cell>
          <cell r="AF141">
            <v>106.4</v>
          </cell>
          <cell r="AG141">
            <v>105.9</v>
          </cell>
          <cell r="AH141">
            <v>103.8</v>
          </cell>
          <cell r="AI141">
            <v>97.2</v>
          </cell>
          <cell r="AJ141">
            <v>88.7</v>
          </cell>
          <cell r="AK141">
            <v>80.900000000000006</v>
          </cell>
          <cell r="AL141">
            <v>77.5</v>
          </cell>
          <cell r="AM141">
            <v>64.2</v>
          </cell>
          <cell r="AN141">
            <v>60</v>
          </cell>
          <cell r="AO141">
            <v>48.1</v>
          </cell>
          <cell r="AP141">
            <v>45.6</v>
          </cell>
          <cell r="AQ141">
            <v>46.2</v>
          </cell>
          <cell r="AR141">
            <v>31.2</v>
          </cell>
          <cell r="AS141">
            <v>28.7</v>
          </cell>
          <cell r="AT141">
            <v>27.9</v>
          </cell>
          <cell r="AU141">
            <v>28.5</v>
          </cell>
          <cell r="AV141">
            <v>24.7</v>
          </cell>
          <cell r="AW141">
            <v>24</v>
          </cell>
          <cell r="AX141">
            <v>23.6</v>
          </cell>
          <cell r="AY141">
            <v>24.1</v>
          </cell>
        </row>
        <row r="142">
          <cell r="D142">
            <v>24.4</v>
          </cell>
          <cell r="E142">
            <v>23.7</v>
          </cell>
          <cell r="F142">
            <v>24.1</v>
          </cell>
          <cell r="G142">
            <v>23.7</v>
          </cell>
          <cell r="H142">
            <v>23.7</v>
          </cell>
          <cell r="I142">
            <v>24.7</v>
          </cell>
          <cell r="J142">
            <v>24</v>
          </cell>
          <cell r="K142">
            <v>24.9</v>
          </cell>
          <cell r="L142">
            <v>24.2</v>
          </cell>
          <cell r="M142">
            <v>24.9</v>
          </cell>
          <cell r="N142">
            <v>25.6</v>
          </cell>
          <cell r="O142">
            <v>43.7</v>
          </cell>
          <cell r="P142">
            <v>59.5</v>
          </cell>
          <cell r="Q142">
            <v>78.099999999999994</v>
          </cell>
          <cell r="R142">
            <v>84.2</v>
          </cell>
          <cell r="S142">
            <v>89.3</v>
          </cell>
          <cell r="T142">
            <v>92.7</v>
          </cell>
          <cell r="U142">
            <v>100</v>
          </cell>
          <cell r="V142">
            <v>103.5</v>
          </cell>
          <cell r="W142">
            <v>102.8</v>
          </cell>
          <cell r="X142">
            <v>101.2</v>
          </cell>
          <cell r="Y142">
            <v>102.4</v>
          </cell>
          <cell r="Z142">
            <v>107.4</v>
          </cell>
          <cell r="AA142">
            <v>122.8</v>
          </cell>
          <cell r="AB142">
            <v>124.8</v>
          </cell>
          <cell r="AC142">
            <v>125.2</v>
          </cell>
          <cell r="AD142">
            <v>118.3</v>
          </cell>
          <cell r="AE142">
            <v>122.3</v>
          </cell>
          <cell r="AF142">
            <v>126.9</v>
          </cell>
          <cell r="AG142">
            <v>126</v>
          </cell>
          <cell r="AH142">
            <v>126.2</v>
          </cell>
          <cell r="AI142">
            <v>119.7</v>
          </cell>
          <cell r="AJ142">
            <v>110.8</v>
          </cell>
          <cell r="AK142">
            <v>100.6</v>
          </cell>
          <cell r="AL142">
            <v>95</v>
          </cell>
          <cell r="AM142">
            <v>63.7</v>
          </cell>
          <cell r="AN142">
            <v>51.9</v>
          </cell>
          <cell r="AO142">
            <v>50.3</v>
          </cell>
          <cell r="AP142">
            <v>49</v>
          </cell>
          <cell r="AQ142">
            <v>50.1</v>
          </cell>
          <cell r="AR142">
            <v>33.299999999999997</v>
          </cell>
          <cell r="AS142">
            <v>30.7</v>
          </cell>
          <cell r="AT142">
            <v>29.3</v>
          </cell>
          <cell r="AU142">
            <v>29.4</v>
          </cell>
          <cell r="AV142">
            <v>26.9</v>
          </cell>
          <cell r="AW142">
            <v>25.7</v>
          </cell>
          <cell r="AX142">
            <v>25.4</v>
          </cell>
          <cell r="AY142">
            <v>26.2</v>
          </cell>
        </row>
        <row r="143">
          <cell r="D143">
            <v>26.5</v>
          </cell>
          <cell r="E143">
            <v>26.1</v>
          </cell>
          <cell r="F143">
            <v>25.8</v>
          </cell>
          <cell r="G143">
            <v>25.5</v>
          </cell>
          <cell r="H143">
            <v>24.8</v>
          </cell>
          <cell r="I143">
            <v>25.3</v>
          </cell>
          <cell r="J143">
            <v>25.1</v>
          </cell>
          <cell r="K143">
            <v>26.8</v>
          </cell>
          <cell r="L143">
            <v>26.6</v>
          </cell>
          <cell r="M143">
            <v>27.4</v>
          </cell>
          <cell r="N143">
            <v>29.5</v>
          </cell>
          <cell r="O143">
            <v>47.1</v>
          </cell>
          <cell r="P143">
            <v>64.599999999999994</v>
          </cell>
          <cell r="Q143">
            <v>84.2</v>
          </cell>
          <cell r="R143">
            <v>88.5</v>
          </cell>
          <cell r="S143">
            <v>95.4</v>
          </cell>
          <cell r="T143">
            <v>101.9</v>
          </cell>
          <cell r="U143">
            <v>100.8</v>
          </cell>
          <cell r="V143">
            <v>102.6</v>
          </cell>
          <cell r="W143">
            <v>104.8</v>
          </cell>
          <cell r="X143">
            <v>105.1</v>
          </cell>
          <cell r="Y143">
            <v>105</v>
          </cell>
          <cell r="Z143">
            <v>105</v>
          </cell>
          <cell r="AA143">
            <v>107.1</v>
          </cell>
          <cell r="AB143">
            <v>108.5</v>
          </cell>
          <cell r="AC143">
            <v>124.1</v>
          </cell>
          <cell r="AD143">
            <v>130.19999999999999</v>
          </cell>
          <cell r="AE143">
            <v>125.3</v>
          </cell>
          <cell r="AF143">
            <v>124.9</v>
          </cell>
          <cell r="AG143">
            <v>122.9</v>
          </cell>
          <cell r="AH143">
            <v>118</v>
          </cell>
          <cell r="AI143">
            <v>106.8</v>
          </cell>
          <cell r="AJ143">
            <v>91.8</v>
          </cell>
          <cell r="AK143">
            <v>75</v>
          </cell>
          <cell r="AL143">
            <v>67.3</v>
          </cell>
          <cell r="AM143">
            <v>61.9</v>
          </cell>
          <cell r="AN143">
            <v>60.6</v>
          </cell>
          <cell r="AO143">
            <v>51.8</v>
          </cell>
          <cell r="AP143">
            <v>50.4</v>
          </cell>
          <cell r="AQ143">
            <v>51.4</v>
          </cell>
          <cell r="AR143">
            <v>34.1</v>
          </cell>
          <cell r="AS143">
            <v>30.4</v>
          </cell>
          <cell r="AT143">
            <v>30.3</v>
          </cell>
          <cell r="AU143">
            <v>29.8</v>
          </cell>
          <cell r="AV143">
            <v>28.8</v>
          </cell>
          <cell r="AW143">
            <v>22.9</v>
          </cell>
          <cell r="AX143">
            <v>21.2</v>
          </cell>
          <cell r="AY143">
            <v>21.4</v>
          </cell>
        </row>
        <row r="144">
          <cell r="D144">
            <v>22.4</v>
          </cell>
          <cell r="E144">
            <v>21.4</v>
          </cell>
          <cell r="F144">
            <v>21.4</v>
          </cell>
          <cell r="G144">
            <v>20.9</v>
          </cell>
          <cell r="H144">
            <v>20.2</v>
          </cell>
          <cell r="I144">
            <v>21</v>
          </cell>
          <cell r="J144">
            <v>20.399999999999999</v>
          </cell>
          <cell r="K144">
            <v>22.1</v>
          </cell>
          <cell r="L144">
            <v>21.6</v>
          </cell>
          <cell r="M144">
            <v>22.5</v>
          </cell>
          <cell r="N144">
            <v>23.9</v>
          </cell>
          <cell r="O144">
            <v>41.8</v>
          </cell>
          <cell r="P144">
            <v>58.4</v>
          </cell>
          <cell r="Q144">
            <v>96</v>
          </cell>
          <cell r="R144">
            <v>105.3</v>
          </cell>
          <cell r="S144">
            <v>110.7</v>
          </cell>
          <cell r="T144">
            <v>111.9</v>
          </cell>
          <cell r="U144">
            <v>111.2</v>
          </cell>
          <cell r="V144">
            <v>114.3</v>
          </cell>
          <cell r="W144">
            <v>115.7</v>
          </cell>
          <cell r="X144">
            <v>114</v>
          </cell>
          <cell r="Y144">
            <v>115.4</v>
          </cell>
          <cell r="Z144">
            <v>115.6</v>
          </cell>
          <cell r="AA144">
            <v>115.3</v>
          </cell>
          <cell r="AB144">
            <v>113.1</v>
          </cell>
          <cell r="AC144">
            <v>112.7</v>
          </cell>
          <cell r="AD144">
            <v>110.9</v>
          </cell>
          <cell r="AE144">
            <v>109.8</v>
          </cell>
          <cell r="AF144">
            <v>108.1</v>
          </cell>
          <cell r="AG144">
            <v>102.3</v>
          </cell>
          <cell r="AH144">
            <v>93.7</v>
          </cell>
          <cell r="AI144">
            <v>89.7</v>
          </cell>
          <cell r="AJ144">
            <v>83.2</v>
          </cell>
          <cell r="AK144">
            <v>77.900000000000006</v>
          </cell>
          <cell r="AL144">
            <v>72.400000000000006</v>
          </cell>
          <cell r="AM144">
            <v>65.2</v>
          </cell>
          <cell r="AN144">
            <v>53.7</v>
          </cell>
          <cell r="AO144">
            <v>53.4</v>
          </cell>
          <cell r="AP144">
            <v>59.2</v>
          </cell>
          <cell r="AQ144">
            <v>53.4</v>
          </cell>
          <cell r="AR144">
            <v>29.8</v>
          </cell>
          <cell r="AS144">
            <v>23.1</v>
          </cell>
          <cell r="AT144">
            <v>22.7</v>
          </cell>
          <cell r="AU144">
            <v>21.9</v>
          </cell>
          <cell r="AV144">
            <v>20.6</v>
          </cell>
          <cell r="AW144">
            <v>20.5</v>
          </cell>
          <cell r="AX144">
            <v>20.5</v>
          </cell>
          <cell r="AY144">
            <v>20.399999999999999</v>
          </cell>
        </row>
        <row r="145">
          <cell r="D145">
            <v>21.9</v>
          </cell>
          <cell r="E145">
            <v>21.6</v>
          </cell>
          <cell r="F145">
            <v>21.2</v>
          </cell>
          <cell r="G145">
            <v>21.3</v>
          </cell>
          <cell r="H145">
            <v>21.3</v>
          </cell>
          <cell r="I145">
            <v>21.5</v>
          </cell>
          <cell r="J145">
            <v>21.7</v>
          </cell>
          <cell r="K145">
            <v>22.6</v>
          </cell>
          <cell r="L145">
            <v>22.7</v>
          </cell>
          <cell r="M145">
            <v>22.3</v>
          </cell>
          <cell r="N145">
            <v>22.5</v>
          </cell>
          <cell r="O145">
            <v>28.1</v>
          </cell>
          <cell r="P145">
            <v>31.7</v>
          </cell>
          <cell r="Q145">
            <v>30.6</v>
          </cell>
          <cell r="R145">
            <v>33.299999999999997</v>
          </cell>
          <cell r="S145">
            <v>30.2</v>
          </cell>
          <cell r="T145">
            <v>42</v>
          </cell>
          <cell r="U145">
            <v>46.2</v>
          </cell>
          <cell r="V145">
            <v>63</v>
          </cell>
          <cell r="W145">
            <v>66.7</v>
          </cell>
          <cell r="X145">
            <v>59.9</v>
          </cell>
          <cell r="Y145">
            <v>54.4</v>
          </cell>
          <cell r="Z145">
            <v>53.3</v>
          </cell>
          <cell r="AA145">
            <v>52.5</v>
          </cell>
          <cell r="AB145">
            <v>37.299999999999997</v>
          </cell>
          <cell r="AC145">
            <v>32.799999999999997</v>
          </cell>
          <cell r="AD145">
            <v>24.5</v>
          </cell>
          <cell r="AE145">
            <v>23.1</v>
          </cell>
          <cell r="AF145">
            <v>23.3</v>
          </cell>
          <cell r="AG145">
            <v>23.5</v>
          </cell>
          <cell r="AH145">
            <v>23.3</v>
          </cell>
          <cell r="AI145">
            <v>24</v>
          </cell>
          <cell r="AJ145">
            <v>23.9</v>
          </cell>
          <cell r="AK145">
            <v>24.2</v>
          </cell>
          <cell r="AL145">
            <v>24.3</v>
          </cell>
          <cell r="AM145">
            <v>28.1</v>
          </cell>
          <cell r="AN145">
            <v>27.9</v>
          </cell>
          <cell r="AO145">
            <v>27.8</v>
          </cell>
          <cell r="AP145">
            <v>27.7</v>
          </cell>
          <cell r="AQ145">
            <v>28.3</v>
          </cell>
          <cell r="AR145">
            <v>28.2</v>
          </cell>
          <cell r="AS145">
            <v>27.8</v>
          </cell>
          <cell r="AT145">
            <v>26.7</v>
          </cell>
          <cell r="AU145">
            <v>23.7</v>
          </cell>
          <cell r="AV145">
            <v>22.3</v>
          </cell>
          <cell r="AW145">
            <v>22.3</v>
          </cell>
          <cell r="AX145">
            <v>22.9</v>
          </cell>
          <cell r="AY145">
            <v>22.1</v>
          </cell>
        </row>
        <row r="146">
          <cell r="D146">
            <v>23.4</v>
          </cell>
          <cell r="E146">
            <v>21.9</v>
          </cell>
          <cell r="F146">
            <v>22.5</v>
          </cell>
          <cell r="G146">
            <v>21.9</v>
          </cell>
          <cell r="H146">
            <v>21.6</v>
          </cell>
          <cell r="I146">
            <v>22.1</v>
          </cell>
          <cell r="J146">
            <v>21.5</v>
          </cell>
          <cell r="K146">
            <v>22.2</v>
          </cell>
          <cell r="L146">
            <v>22.3</v>
          </cell>
          <cell r="M146">
            <v>22</v>
          </cell>
          <cell r="N146">
            <v>22.4</v>
          </cell>
          <cell r="O146">
            <v>28.3</v>
          </cell>
          <cell r="P146">
            <v>29.2</v>
          </cell>
          <cell r="Q146">
            <v>29.4</v>
          </cell>
          <cell r="R146">
            <v>28.9</v>
          </cell>
          <cell r="S146">
            <v>24.3</v>
          </cell>
          <cell r="T146">
            <v>22.8</v>
          </cell>
          <cell r="U146">
            <v>23.2</v>
          </cell>
          <cell r="V146">
            <v>22.7</v>
          </cell>
          <cell r="W146">
            <v>26.2</v>
          </cell>
          <cell r="X146">
            <v>26.9</v>
          </cell>
          <cell r="Y146">
            <v>27.4</v>
          </cell>
          <cell r="Z146">
            <v>27.7</v>
          </cell>
          <cell r="AA146">
            <v>24.9</v>
          </cell>
          <cell r="AB146">
            <v>23.5</v>
          </cell>
          <cell r="AC146">
            <v>23.6</v>
          </cell>
          <cell r="AD146">
            <v>24.4</v>
          </cell>
          <cell r="AE146">
            <v>23.5</v>
          </cell>
          <cell r="AF146">
            <v>22.6</v>
          </cell>
          <cell r="AG146">
            <v>22.8</v>
          </cell>
          <cell r="AH146">
            <v>22.6</v>
          </cell>
          <cell r="AI146">
            <v>23</v>
          </cell>
          <cell r="AJ146">
            <v>22.4</v>
          </cell>
          <cell r="AK146">
            <v>22.7</v>
          </cell>
          <cell r="AL146">
            <v>23.7</v>
          </cell>
          <cell r="AM146">
            <v>27.6</v>
          </cell>
          <cell r="AN146">
            <v>27.4</v>
          </cell>
          <cell r="AO146">
            <v>27.7</v>
          </cell>
          <cell r="AP146">
            <v>28.2</v>
          </cell>
          <cell r="AQ146">
            <v>27.8</v>
          </cell>
          <cell r="AR146">
            <v>27.6</v>
          </cell>
          <cell r="AS146">
            <v>27.2</v>
          </cell>
          <cell r="AT146">
            <v>26</v>
          </cell>
          <cell r="AU146">
            <v>23.2</v>
          </cell>
          <cell r="AV146">
            <v>21.2</v>
          </cell>
          <cell r="AW146">
            <v>22.2</v>
          </cell>
          <cell r="AX146">
            <v>23.5</v>
          </cell>
          <cell r="AY146">
            <v>22.7</v>
          </cell>
        </row>
        <row r="147">
          <cell r="D147">
            <v>23.1</v>
          </cell>
          <cell r="E147">
            <v>22.3</v>
          </cell>
          <cell r="F147">
            <v>21.6</v>
          </cell>
          <cell r="G147">
            <v>21.3</v>
          </cell>
          <cell r="H147">
            <v>21.6</v>
          </cell>
          <cell r="I147">
            <v>21.4</v>
          </cell>
          <cell r="J147">
            <v>21.6</v>
          </cell>
          <cell r="K147">
            <v>22.4</v>
          </cell>
          <cell r="L147">
            <v>22.6</v>
          </cell>
          <cell r="M147">
            <v>23.3</v>
          </cell>
          <cell r="N147">
            <v>25.9</v>
          </cell>
          <cell r="O147">
            <v>33.9</v>
          </cell>
          <cell r="P147">
            <v>43.3</v>
          </cell>
          <cell r="Q147">
            <v>104.1</v>
          </cell>
          <cell r="R147">
            <v>103</v>
          </cell>
          <cell r="S147">
            <v>107</v>
          </cell>
          <cell r="T147">
            <v>124.9</v>
          </cell>
          <cell r="U147">
            <v>141</v>
          </cell>
          <cell r="V147">
            <v>156.6</v>
          </cell>
          <cell r="W147">
            <v>176.2</v>
          </cell>
          <cell r="X147">
            <v>176.4</v>
          </cell>
          <cell r="Y147">
            <v>177.1</v>
          </cell>
          <cell r="Z147">
            <v>186.5</v>
          </cell>
          <cell r="AA147">
            <v>181.8</v>
          </cell>
          <cell r="AB147">
            <v>180.1</v>
          </cell>
          <cell r="AC147">
            <v>174.6</v>
          </cell>
          <cell r="AD147">
            <v>164.6</v>
          </cell>
          <cell r="AE147">
            <v>164.2</v>
          </cell>
          <cell r="AF147">
            <v>165</v>
          </cell>
          <cell r="AG147">
            <v>158</v>
          </cell>
          <cell r="AH147">
            <v>150.69999999999999</v>
          </cell>
          <cell r="AI147">
            <v>131.80000000000001</v>
          </cell>
          <cell r="AJ147">
            <v>111.9</v>
          </cell>
          <cell r="AK147">
            <v>101.2</v>
          </cell>
          <cell r="AL147">
            <v>82.6</v>
          </cell>
          <cell r="AM147">
            <v>56.9</v>
          </cell>
          <cell r="AN147">
            <v>49.7</v>
          </cell>
          <cell r="AO147">
            <v>48</v>
          </cell>
          <cell r="AP147">
            <v>47.8</v>
          </cell>
          <cell r="AQ147">
            <v>48.8</v>
          </cell>
          <cell r="AR147">
            <v>34</v>
          </cell>
          <cell r="AS147">
            <v>30.3</v>
          </cell>
          <cell r="AT147">
            <v>29.6</v>
          </cell>
          <cell r="AU147">
            <v>28.4</v>
          </cell>
          <cell r="AV147">
            <v>24</v>
          </cell>
          <cell r="AW147">
            <v>22</v>
          </cell>
          <cell r="AX147">
            <v>21.6</v>
          </cell>
          <cell r="AY147">
            <v>21.8</v>
          </cell>
        </row>
        <row r="148">
          <cell r="D148">
            <v>23</v>
          </cell>
          <cell r="E148">
            <v>22.2</v>
          </cell>
          <cell r="F148">
            <v>22.2</v>
          </cell>
          <cell r="G148">
            <v>21.5</v>
          </cell>
          <cell r="H148">
            <v>22.1</v>
          </cell>
          <cell r="I148">
            <v>22.5</v>
          </cell>
          <cell r="J148">
            <v>22.9</v>
          </cell>
          <cell r="K148">
            <v>24.4</v>
          </cell>
          <cell r="L148">
            <v>24.3</v>
          </cell>
          <cell r="M148">
            <v>24.6</v>
          </cell>
          <cell r="N148">
            <v>24.5</v>
          </cell>
          <cell r="O148">
            <v>46.5</v>
          </cell>
          <cell r="P148">
            <v>74.5</v>
          </cell>
          <cell r="Q148">
            <v>111.3</v>
          </cell>
          <cell r="R148">
            <v>113.1</v>
          </cell>
          <cell r="S148">
            <v>133.6</v>
          </cell>
          <cell r="T148">
            <v>135.9</v>
          </cell>
          <cell r="U148">
            <v>149.9</v>
          </cell>
          <cell r="V148">
            <v>170.8</v>
          </cell>
          <cell r="W148">
            <v>167.8</v>
          </cell>
          <cell r="X148">
            <v>170</v>
          </cell>
          <cell r="Y148">
            <v>177.4</v>
          </cell>
          <cell r="Z148">
            <v>179.6</v>
          </cell>
          <cell r="AA148">
            <v>183.1</v>
          </cell>
          <cell r="AB148">
            <v>179.4</v>
          </cell>
          <cell r="AC148">
            <v>166.1</v>
          </cell>
          <cell r="AD148">
            <v>166.6</v>
          </cell>
          <cell r="AE148">
            <v>180.2</v>
          </cell>
          <cell r="AF148">
            <v>183.9</v>
          </cell>
          <cell r="AG148">
            <v>178.7</v>
          </cell>
          <cell r="AH148">
            <v>177.1</v>
          </cell>
          <cell r="AI148">
            <v>163.80000000000001</v>
          </cell>
          <cell r="AJ148">
            <v>149.30000000000001</v>
          </cell>
          <cell r="AK148">
            <v>142</v>
          </cell>
          <cell r="AL148">
            <v>138</v>
          </cell>
          <cell r="AM148">
            <v>128.6</v>
          </cell>
          <cell r="AN148">
            <v>114.1</v>
          </cell>
          <cell r="AO148">
            <v>110.2</v>
          </cell>
          <cell r="AP148">
            <v>100.3</v>
          </cell>
          <cell r="AQ148">
            <v>83.8</v>
          </cell>
          <cell r="AR148">
            <v>61.8</v>
          </cell>
          <cell r="AS148">
            <v>50.4</v>
          </cell>
          <cell r="AT148">
            <v>35.1</v>
          </cell>
          <cell r="AU148">
            <v>30.2</v>
          </cell>
          <cell r="AV148">
            <v>24.7</v>
          </cell>
          <cell r="AW148">
            <v>23</v>
          </cell>
          <cell r="AX148">
            <v>22.4</v>
          </cell>
          <cell r="AY148">
            <v>22.4</v>
          </cell>
        </row>
        <row r="149">
          <cell r="D149">
            <v>23.6</v>
          </cell>
          <cell r="E149">
            <v>23.6</v>
          </cell>
          <cell r="F149">
            <v>23.1</v>
          </cell>
          <cell r="G149">
            <v>23.6</v>
          </cell>
          <cell r="H149">
            <v>23.1</v>
          </cell>
          <cell r="I149">
            <v>24</v>
          </cell>
          <cell r="J149">
            <v>24.6</v>
          </cell>
          <cell r="K149">
            <v>26.5</v>
          </cell>
          <cell r="L149">
            <v>26.1</v>
          </cell>
          <cell r="M149">
            <v>26.1</v>
          </cell>
          <cell r="N149">
            <v>26.6</v>
          </cell>
          <cell r="O149">
            <v>48</v>
          </cell>
          <cell r="P149">
            <v>74.8</v>
          </cell>
          <cell r="Q149">
            <v>117.9</v>
          </cell>
          <cell r="R149">
            <v>118.2</v>
          </cell>
          <cell r="S149">
            <v>118.4</v>
          </cell>
          <cell r="T149">
            <v>122.3</v>
          </cell>
          <cell r="U149">
            <v>134.80000000000001</v>
          </cell>
          <cell r="V149">
            <v>154.4</v>
          </cell>
          <cell r="W149">
            <v>167.5</v>
          </cell>
          <cell r="X149">
            <v>170.5</v>
          </cell>
          <cell r="Y149">
            <v>180</v>
          </cell>
          <cell r="Z149">
            <v>173.7</v>
          </cell>
          <cell r="AA149">
            <v>192.6</v>
          </cell>
          <cell r="AB149">
            <v>197.9</v>
          </cell>
          <cell r="AC149">
            <v>173.6</v>
          </cell>
          <cell r="AD149">
            <v>171.7</v>
          </cell>
          <cell r="AE149">
            <v>183.4</v>
          </cell>
          <cell r="AF149">
            <v>176.8</v>
          </cell>
          <cell r="AG149">
            <v>161.9</v>
          </cell>
          <cell r="AH149">
            <v>161.9</v>
          </cell>
          <cell r="AI149">
            <v>155.1</v>
          </cell>
          <cell r="AJ149">
            <v>144.30000000000001</v>
          </cell>
          <cell r="AK149">
            <v>136</v>
          </cell>
          <cell r="AL149">
            <v>133.80000000000001</v>
          </cell>
          <cell r="AM149">
            <v>127.8</v>
          </cell>
          <cell r="AN149">
            <v>104.2</v>
          </cell>
          <cell r="AO149">
            <v>87.8</v>
          </cell>
          <cell r="AP149">
            <v>83.2</v>
          </cell>
          <cell r="AQ149">
            <v>81.2</v>
          </cell>
          <cell r="AR149">
            <v>61.9</v>
          </cell>
          <cell r="AS149">
            <v>53.4</v>
          </cell>
          <cell r="AT149">
            <v>36.6</v>
          </cell>
          <cell r="AU149">
            <v>31.3</v>
          </cell>
          <cell r="AV149">
            <v>28.3</v>
          </cell>
          <cell r="AW149">
            <v>24.4</v>
          </cell>
          <cell r="AX149">
            <v>22.4</v>
          </cell>
          <cell r="AY149">
            <v>22.2</v>
          </cell>
        </row>
        <row r="150">
          <cell r="D150">
            <v>23.8</v>
          </cell>
          <cell r="E150">
            <v>23.2</v>
          </cell>
          <cell r="F150">
            <v>23.3</v>
          </cell>
          <cell r="G150">
            <v>23.2</v>
          </cell>
          <cell r="H150">
            <v>23.7</v>
          </cell>
          <cell r="I150">
            <v>23.8</v>
          </cell>
          <cell r="J150">
            <v>23.4</v>
          </cell>
          <cell r="K150">
            <v>24.7</v>
          </cell>
          <cell r="L150">
            <v>23.8</v>
          </cell>
          <cell r="M150">
            <v>24.8</v>
          </cell>
          <cell r="N150">
            <v>25</v>
          </cell>
          <cell r="O150">
            <v>42.7</v>
          </cell>
          <cell r="P150">
            <v>70.400000000000006</v>
          </cell>
          <cell r="Q150">
            <v>108.5</v>
          </cell>
          <cell r="R150">
            <v>110.2</v>
          </cell>
          <cell r="S150">
            <v>107.4</v>
          </cell>
          <cell r="T150">
            <v>129.6</v>
          </cell>
          <cell r="U150">
            <v>146.9</v>
          </cell>
          <cell r="V150">
            <v>161.19999999999999</v>
          </cell>
          <cell r="W150">
            <v>165.6</v>
          </cell>
          <cell r="X150">
            <v>162.4</v>
          </cell>
          <cell r="Y150">
            <v>169.4</v>
          </cell>
          <cell r="Z150">
            <v>170.8</v>
          </cell>
          <cell r="AA150">
            <v>166</v>
          </cell>
          <cell r="AB150">
            <v>170.9</v>
          </cell>
          <cell r="AC150">
            <v>172.1</v>
          </cell>
          <cell r="AD150">
            <v>167.8</v>
          </cell>
          <cell r="AE150">
            <v>180.9</v>
          </cell>
          <cell r="AF150">
            <v>177.5</v>
          </cell>
          <cell r="AG150">
            <v>165.7</v>
          </cell>
          <cell r="AH150">
            <v>147.19999999999999</v>
          </cell>
          <cell r="AI150">
            <v>120.9</v>
          </cell>
          <cell r="AJ150">
            <v>107.7</v>
          </cell>
          <cell r="AK150">
            <v>96.8</v>
          </cell>
          <cell r="AL150">
            <v>74.2</v>
          </cell>
          <cell r="AM150">
            <v>56.8</v>
          </cell>
          <cell r="AN150">
            <v>52.4</v>
          </cell>
          <cell r="AO150">
            <v>51.9</v>
          </cell>
          <cell r="AP150">
            <v>52.8</v>
          </cell>
          <cell r="AQ150">
            <v>52.9</v>
          </cell>
          <cell r="AR150">
            <v>38.1</v>
          </cell>
          <cell r="AS150">
            <v>35.5</v>
          </cell>
          <cell r="AT150">
            <v>33.6</v>
          </cell>
          <cell r="AU150">
            <v>34.4</v>
          </cell>
          <cell r="AV150">
            <v>30.4</v>
          </cell>
          <cell r="AW150">
            <v>29.2</v>
          </cell>
          <cell r="AX150">
            <v>27.4</v>
          </cell>
          <cell r="AY150">
            <v>28.5</v>
          </cell>
        </row>
        <row r="151">
          <cell r="D151">
            <v>28.9</v>
          </cell>
          <cell r="E151">
            <v>29</v>
          </cell>
          <cell r="F151">
            <v>28.7</v>
          </cell>
          <cell r="G151">
            <v>28.1</v>
          </cell>
          <cell r="H151">
            <v>27.9</v>
          </cell>
          <cell r="I151">
            <v>28.2</v>
          </cell>
          <cell r="J151">
            <v>28.6</v>
          </cell>
          <cell r="K151">
            <v>29.4</v>
          </cell>
          <cell r="L151">
            <v>27.7</v>
          </cell>
          <cell r="M151">
            <v>28.1</v>
          </cell>
          <cell r="N151">
            <v>30.3</v>
          </cell>
          <cell r="O151">
            <v>49.9</v>
          </cell>
          <cell r="P151">
            <v>66.3</v>
          </cell>
          <cell r="Q151">
            <v>102.5</v>
          </cell>
          <cell r="R151">
            <v>106.9</v>
          </cell>
          <cell r="S151">
            <v>103.9</v>
          </cell>
          <cell r="T151">
            <v>117.5</v>
          </cell>
          <cell r="U151">
            <v>126.7</v>
          </cell>
          <cell r="V151">
            <v>143.9</v>
          </cell>
          <cell r="W151">
            <v>150.5</v>
          </cell>
          <cell r="X151">
            <v>151.6</v>
          </cell>
          <cell r="Y151">
            <v>154.30000000000001</v>
          </cell>
          <cell r="Z151">
            <v>150.30000000000001</v>
          </cell>
          <cell r="AA151">
            <v>152.69999999999999</v>
          </cell>
          <cell r="AB151">
            <v>148.19999999999999</v>
          </cell>
          <cell r="AC151">
            <v>138.1</v>
          </cell>
          <cell r="AD151">
            <v>151.4</v>
          </cell>
          <cell r="AE151">
            <v>165.2</v>
          </cell>
          <cell r="AF151">
            <v>154.9</v>
          </cell>
          <cell r="AG151">
            <v>144.1</v>
          </cell>
          <cell r="AH151">
            <v>131.5</v>
          </cell>
          <cell r="AI151">
            <v>126</v>
          </cell>
          <cell r="AJ151">
            <v>110.9</v>
          </cell>
          <cell r="AK151">
            <v>87</v>
          </cell>
          <cell r="AL151">
            <v>56</v>
          </cell>
          <cell r="AM151">
            <v>53.7</v>
          </cell>
          <cell r="AN151">
            <v>51.4</v>
          </cell>
          <cell r="AO151">
            <v>49.6</v>
          </cell>
          <cell r="AP151">
            <v>48.3</v>
          </cell>
          <cell r="AQ151">
            <v>48.7</v>
          </cell>
          <cell r="AR151">
            <v>31.3</v>
          </cell>
          <cell r="AS151">
            <v>29</v>
          </cell>
          <cell r="AT151">
            <v>30.2</v>
          </cell>
          <cell r="AU151">
            <v>29.4</v>
          </cell>
          <cell r="AV151">
            <v>26.5</v>
          </cell>
          <cell r="AW151">
            <v>26.1</v>
          </cell>
          <cell r="AX151">
            <v>25.6</v>
          </cell>
          <cell r="AY151">
            <v>26.6</v>
          </cell>
        </row>
        <row r="152">
          <cell r="D152">
            <v>27.2</v>
          </cell>
          <cell r="E152">
            <v>27.8</v>
          </cell>
          <cell r="F152">
            <v>27.7</v>
          </cell>
          <cell r="G152">
            <v>26.1</v>
          </cell>
          <cell r="H152">
            <v>27.4</v>
          </cell>
          <cell r="I152">
            <v>27.4</v>
          </cell>
          <cell r="J152">
            <v>27.5</v>
          </cell>
          <cell r="K152">
            <v>28.3</v>
          </cell>
          <cell r="L152">
            <v>28</v>
          </cell>
          <cell r="M152">
            <v>27.5</v>
          </cell>
          <cell r="N152">
            <v>27.6</v>
          </cell>
          <cell r="O152">
            <v>32.1</v>
          </cell>
          <cell r="P152">
            <v>35.4</v>
          </cell>
          <cell r="Q152">
            <v>34.6</v>
          </cell>
          <cell r="R152">
            <v>35.299999999999997</v>
          </cell>
          <cell r="S152">
            <v>31.4</v>
          </cell>
          <cell r="T152">
            <v>45.6</v>
          </cell>
          <cell r="U152">
            <v>47.4</v>
          </cell>
          <cell r="V152">
            <v>47.4</v>
          </cell>
          <cell r="W152">
            <v>50.1</v>
          </cell>
          <cell r="X152">
            <v>47.3</v>
          </cell>
          <cell r="Y152">
            <v>46.4</v>
          </cell>
          <cell r="Z152">
            <v>46</v>
          </cell>
          <cell r="AA152">
            <v>45.5</v>
          </cell>
          <cell r="AB152">
            <v>38.799999999999997</v>
          </cell>
          <cell r="AC152">
            <v>35.9</v>
          </cell>
          <cell r="AD152">
            <v>26.8</v>
          </cell>
          <cell r="AE152">
            <v>24.9</v>
          </cell>
          <cell r="AF152">
            <v>24.7</v>
          </cell>
          <cell r="AG152">
            <v>24.4</v>
          </cell>
          <cell r="AH152">
            <v>24.2</v>
          </cell>
          <cell r="AI152">
            <v>24.4</v>
          </cell>
          <cell r="AJ152">
            <v>24.8</v>
          </cell>
          <cell r="AK152">
            <v>25.3</v>
          </cell>
          <cell r="AL152">
            <v>24.8</v>
          </cell>
          <cell r="AM152">
            <v>28.5</v>
          </cell>
          <cell r="AN152">
            <v>25.4</v>
          </cell>
          <cell r="AO152">
            <v>24.7</v>
          </cell>
          <cell r="AP152">
            <v>25.5</v>
          </cell>
          <cell r="AQ152">
            <v>25.7</v>
          </cell>
          <cell r="AR152">
            <v>25.7</v>
          </cell>
          <cell r="AS152">
            <v>25.7</v>
          </cell>
          <cell r="AT152">
            <v>27.1</v>
          </cell>
          <cell r="AU152">
            <v>24</v>
          </cell>
          <cell r="AV152">
            <v>24.4</v>
          </cell>
          <cell r="AW152">
            <v>23.1</v>
          </cell>
          <cell r="AX152">
            <v>24.1</v>
          </cell>
          <cell r="AY152">
            <v>24</v>
          </cell>
        </row>
        <row r="153">
          <cell r="D153">
            <v>25.2</v>
          </cell>
          <cell r="E153">
            <v>24.8</v>
          </cell>
          <cell r="F153">
            <v>25.1</v>
          </cell>
          <cell r="G153">
            <v>25</v>
          </cell>
          <cell r="H153">
            <v>24.6</v>
          </cell>
          <cell r="I153">
            <v>24.9</v>
          </cell>
          <cell r="J153">
            <v>25</v>
          </cell>
          <cell r="K153">
            <v>26</v>
          </cell>
          <cell r="L153">
            <v>25.6</v>
          </cell>
          <cell r="M153">
            <v>25.9</v>
          </cell>
          <cell r="N153">
            <v>25.5</v>
          </cell>
          <cell r="O153">
            <v>29.9</v>
          </cell>
          <cell r="P153">
            <v>30.7</v>
          </cell>
          <cell r="Q153">
            <v>29.7</v>
          </cell>
          <cell r="R153">
            <v>29.7</v>
          </cell>
          <cell r="S153">
            <v>26.2</v>
          </cell>
          <cell r="T153">
            <v>26.3</v>
          </cell>
          <cell r="U153">
            <v>27.2</v>
          </cell>
          <cell r="V153">
            <v>27.7</v>
          </cell>
          <cell r="W153">
            <v>30</v>
          </cell>
          <cell r="X153">
            <v>27</v>
          </cell>
          <cell r="Y153">
            <v>25.2</v>
          </cell>
          <cell r="Z153">
            <v>25.4</v>
          </cell>
          <cell r="AA153">
            <v>24.6</v>
          </cell>
          <cell r="AB153">
            <v>24</v>
          </cell>
          <cell r="AC153">
            <v>25</v>
          </cell>
          <cell r="AD153">
            <v>24.6</v>
          </cell>
          <cell r="AE153">
            <v>24.6</v>
          </cell>
          <cell r="AF153">
            <v>24</v>
          </cell>
          <cell r="AG153">
            <v>24.4</v>
          </cell>
          <cell r="AH153">
            <v>23.8</v>
          </cell>
          <cell r="AI153">
            <v>23.9</v>
          </cell>
          <cell r="AJ153">
            <v>23.8</v>
          </cell>
          <cell r="AK153">
            <v>24.3</v>
          </cell>
          <cell r="AL153">
            <v>25.1</v>
          </cell>
          <cell r="AM153">
            <v>27.7</v>
          </cell>
          <cell r="AN153">
            <v>25.4</v>
          </cell>
          <cell r="AO153">
            <v>25.4</v>
          </cell>
          <cell r="AP153">
            <v>25.7</v>
          </cell>
          <cell r="AQ153">
            <v>27</v>
          </cell>
          <cell r="AR153">
            <v>26.2</v>
          </cell>
          <cell r="AS153">
            <v>26.1</v>
          </cell>
          <cell r="AT153">
            <v>25.9</v>
          </cell>
          <cell r="AU153">
            <v>22.3</v>
          </cell>
          <cell r="AV153">
            <v>21.9</v>
          </cell>
          <cell r="AW153">
            <v>22.6</v>
          </cell>
          <cell r="AX153">
            <v>23.1</v>
          </cell>
          <cell r="AY153">
            <v>22.4</v>
          </cell>
        </row>
        <row r="154">
          <cell r="D154">
            <v>24.1</v>
          </cell>
          <cell r="E154">
            <v>24.6</v>
          </cell>
          <cell r="F154">
            <v>24.7</v>
          </cell>
          <cell r="G154">
            <v>24.8</v>
          </cell>
          <cell r="H154">
            <v>24.2</v>
          </cell>
          <cell r="I154">
            <v>23.2</v>
          </cell>
          <cell r="J154">
            <v>25.2</v>
          </cell>
          <cell r="K154">
            <v>26.3</v>
          </cell>
          <cell r="L154">
            <v>26</v>
          </cell>
          <cell r="M154">
            <v>27.8</v>
          </cell>
          <cell r="N154">
            <v>31.5</v>
          </cell>
          <cell r="O154">
            <v>44.9</v>
          </cell>
          <cell r="P154">
            <v>69.900000000000006</v>
          </cell>
          <cell r="Q154">
            <v>111.8</v>
          </cell>
          <cell r="R154">
            <v>108.2</v>
          </cell>
          <cell r="S154">
            <v>104.8</v>
          </cell>
          <cell r="T154">
            <v>125.1</v>
          </cell>
          <cell r="U154">
            <v>155.30000000000001</v>
          </cell>
          <cell r="V154">
            <v>169</v>
          </cell>
          <cell r="W154">
            <v>174.9</v>
          </cell>
          <cell r="X154">
            <v>170.3</v>
          </cell>
          <cell r="Y154">
            <v>177.6</v>
          </cell>
          <cell r="Z154">
            <v>170.9</v>
          </cell>
          <cell r="AA154">
            <v>173.8</v>
          </cell>
          <cell r="AB154">
            <v>174.3</v>
          </cell>
          <cell r="AC154">
            <v>167.2</v>
          </cell>
          <cell r="AD154">
            <v>160.6</v>
          </cell>
          <cell r="AE154">
            <v>185.2</v>
          </cell>
          <cell r="AF154">
            <v>181.7</v>
          </cell>
          <cell r="AG154">
            <v>177.9</v>
          </cell>
          <cell r="AH154">
            <v>173.8</v>
          </cell>
          <cell r="AI154">
            <v>157.19999999999999</v>
          </cell>
          <cell r="AJ154">
            <v>129.6</v>
          </cell>
          <cell r="AK154">
            <v>109.4</v>
          </cell>
          <cell r="AL154">
            <v>78.8</v>
          </cell>
          <cell r="AM154">
            <v>59.4</v>
          </cell>
          <cell r="AN154">
            <v>51.4</v>
          </cell>
          <cell r="AO154">
            <v>50.8</v>
          </cell>
          <cell r="AP154">
            <v>49.6</v>
          </cell>
          <cell r="AQ154">
            <v>47.6</v>
          </cell>
          <cell r="AR154">
            <v>32.6</v>
          </cell>
          <cell r="AS154">
            <v>29.6</v>
          </cell>
          <cell r="AT154">
            <v>29.5</v>
          </cell>
          <cell r="AU154">
            <v>30</v>
          </cell>
          <cell r="AV154">
            <v>25.5</v>
          </cell>
          <cell r="AW154">
            <v>23.5</v>
          </cell>
          <cell r="AX154">
            <v>24.1</v>
          </cell>
          <cell r="AY154">
            <v>24.9</v>
          </cell>
        </row>
        <row r="155">
          <cell r="D155">
            <v>25.1</v>
          </cell>
          <cell r="E155">
            <v>25.1</v>
          </cell>
          <cell r="F155">
            <v>25</v>
          </cell>
          <cell r="G155">
            <v>25.9</v>
          </cell>
          <cell r="H155">
            <v>25.6</v>
          </cell>
          <cell r="I155">
            <v>26.3</v>
          </cell>
          <cell r="J155">
            <v>26.9</v>
          </cell>
          <cell r="K155">
            <v>25.8</v>
          </cell>
          <cell r="L155">
            <v>24.2</v>
          </cell>
          <cell r="M155">
            <v>25.3</v>
          </cell>
          <cell r="N155">
            <v>26.1</v>
          </cell>
          <cell r="O155">
            <v>45.6</v>
          </cell>
          <cell r="P155">
            <v>70.900000000000006</v>
          </cell>
          <cell r="Q155">
            <v>113.4</v>
          </cell>
          <cell r="R155">
            <v>110.4</v>
          </cell>
          <cell r="S155">
            <v>109.5</v>
          </cell>
          <cell r="T155">
            <v>122</v>
          </cell>
          <cell r="U155">
            <v>143</v>
          </cell>
          <cell r="V155">
            <v>162.69999999999999</v>
          </cell>
          <cell r="W155">
            <v>181.3</v>
          </cell>
          <cell r="X155">
            <v>180.7</v>
          </cell>
          <cell r="Y155">
            <v>189.4</v>
          </cell>
          <cell r="Z155">
            <v>190.9</v>
          </cell>
          <cell r="AA155">
            <v>195.6</v>
          </cell>
          <cell r="AB155">
            <v>190.9</v>
          </cell>
          <cell r="AC155">
            <v>175.6</v>
          </cell>
          <cell r="AD155">
            <v>179</v>
          </cell>
          <cell r="AE155">
            <v>180.3</v>
          </cell>
          <cell r="AF155">
            <v>179.3</v>
          </cell>
          <cell r="AG155">
            <v>180.6</v>
          </cell>
          <cell r="AH155">
            <v>180</v>
          </cell>
          <cell r="AI155">
            <v>163.5</v>
          </cell>
          <cell r="AJ155">
            <v>143.80000000000001</v>
          </cell>
          <cell r="AK155">
            <v>136.80000000000001</v>
          </cell>
          <cell r="AL155">
            <v>133.19999999999999</v>
          </cell>
          <cell r="AM155">
            <v>132.30000000000001</v>
          </cell>
          <cell r="AN155">
            <v>116.1</v>
          </cell>
          <cell r="AO155">
            <v>100.1</v>
          </cell>
          <cell r="AP155">
            <v>92</v>
          </cell>
          <cell r="AQ155">
            <v>87.4</v>
          </cell>
          <cell r="AR155">
            <v>69</v>
          </cell>
          <cell r="AS155">
            <v>58.9</v>
          </cell>
          <cell r="AT155">
            <v>43.9</v>
          </cell>
          <cell r="AU155">
            <v>32</v>
          </cell>
          <cell r="AV155">
            <v>26.7</v>
          </cell>
          <cell r="AW155">
            <v>24.3</v>
          </cell>
          <cell r="AX155">
            <v>24.4</v>
          </cell>
          <cell r="AY155">
            <v>25</v>
          </cell>
        </row>
        <row r="156">
          <cell r="D156">
            <v>25.5</v>
          </cell>
          <cell r="E156">
            <v>25.4</v>
          </cell>
          <cell r="F156">
            <v>25</v>
          </cell>
          <cell r="G156">
            <v>24.9</v>
          </cell>
          <cell r="H156">
            <v>25</v>
          </cell>
          <cell r="I156">
            <v>25.2</v>
          </cell>
          <cell r="J156">
            <v>25.1</v>
          </cell>
          <cell r="K156">
            <v>26.2</v>
          </cell>
          <cell r="L156">
            <v>25.6</v>
          </cell>
          <cell r="M156">
            <v>26.4</v>
          </cell>
          <cell r="N156">
            <v>27.9</v>
          </cell>
          <cell r="O156">
            <v>50.7</v>
          </cell>
          <cell r="P156">
            <v>65.8</v>
          </cell>
          <cell r="Q156">
            <v>112.5</v>
          </cell>
          <cell r="R156">
            <v>112.7</v>
          </cell>
          <cell r="S156">
            <v>109.9</v>
          </cell>
          <cell r="T156">
            <v>117.9</v>
          </cell>
          <cell r="U156">
            <v>151.9</v>
          </cell>
          <cell r="V156">
            <v>155.6</v>
          </cell>
          <cell r="W156">
            <v>166</v>
          </cell>
          <cell r="X156">
            <v>173.1</v>
          </cell>
          <cell r="Y156">
            <v>174.5</v>
          </cell>
          <cell r="Z156">
            <v>178.5</v>
          </cell>
          <cell r="AA156">
            <v>179.5</v>
          </cell>
          <cell r="AB156">
            <v>173.3</v>
          </cell>
          <cell r="AC156">
            <v>171</v>
          </cell>
          <cell r="AD156">
            <v>165.8</v>
          </cell>
          <cell r="AE156">
            <v>176.3</v>
          </cell>
          <cell r="AF156">
            <v>174.9</v>
          </cell>
          <cell r="AG156">
            <v>160</v>
          </cell>
          <cell r="AH156">
            <v>150</v>
          </cell>
          <cell r="AI156">
            <v>132.19999999999999</v>
          </cell>
          <cell r="AJ156">
            <v>121.4</v>
          </cell>
          <cell r="AK156">
            <v>113.8</v>
          </cell>
          <cell r="AL156">
            <v>108</v>
          </cell>
          <cell r="AM156">
            <v>104.6</v>
          </cell>
          <cell r="AN156">
            <v>100.8</v>
          </cell>
          <cell r="AO156">
            <v>93.2</v>
          </cell>
          <cell r="AP156">
            <v>92.4</v>
          </cell>
          <cell r="AQ156">
            <v>89.4</v>
          </cell>
          <cell r="AR156">
            <v>67.7</v>
          </cell>
          <cell r="AS156">
            <v>54.3</v>
          </cell>
          <cell r="AT156">
            <v>38.700000000000003</v>
          </cell>
          <cell r="AU156">
            <v>33.5</v>
          </cell>
          <cell r="AV156">
            <v>35</v>
          </cell>
          <cell r="AW156">
            <v>31.2</v>
          </cell>
          <cell r="AX156">
            <v>27.2</v>
          </cell>
          <cell r="AY156">
            <v>28.1</v>
          </cell>
        </row>
        <row r="157">
          <cell r="D157">
            <v>27.3</v>
          </cell>
          <cell r="E157">
            <v>26.9</v>
          </cell>
          <cell r="F157">
            <v>26.4</v>
          </cell>
          <cell r="G157">
            <v>26.9</v>
          </cell>
          <cell r="H157">
            <v>26.7</v>
          </cell>
          <cell r="I157">
            <v>26.5</v>
          </cell>
          <cell r="J157">
            <v>26.5</v>
          </cell>
          <cell r="K157">
            <v>28.2</v>
          </cell>
          <cell r="L157">
            <v>26.5</v>
          </cell>
          <cell r="M157">
            <v>28.3</v>
          </cell>
          <cell r="N157">
            <v>28.6</v>
          </cell>
          <cell r="O157">
            <v>51.7</v>
          </cell>
          <cell r="P157">
            <v>72.8</v>
          </cell>
          <cell r="Q157">
            <v>118.5</v>
          </cell>
          <cell r="R157">
            <v>112.2</v>
          </cell>
          <cell r="S157">
            <v>111.8</v>
          </cell>
          <cell r="T157">
            <v>115.7</v>
          </cell>
          <cell r="U157">
            <v>145.5</v>
          </cell>
          <cell r="V157">
            <v>167.3</v>
          </cell>
          <cell r="W157">
            <v>178</v>
          </cell>
          <cell r="X157">
            <v>184.1</v>
          </cell>
          <cell r="Y157">
            <v>185</v>
          </cell>
          <cell r="Z157">
            <v>184.4</v>
          </cell>
          <cell r="AA157">
            <v>181.3</v>
          </cell>
          <cell r="AB157">
            <v>183.4</v>
          </cell>
          <cell r="AC157">
            <v>170.2</v>
          </cell>
          <cell r="AD157">
            <v>167.1</v>
          </cell>
          <cell r="AE157">
            <v>176.9</v>
          </cell>
          <cell r="AF157">
            <v>173.5</v>
          </cell>
          <cell r="AG157">
            <v>168.1</v>
          </cell>
          <cell r="AH157">
            <v>165.3</v>
          </cell>
          <cell r="AI157">
            <v>153.9</v>
          </cell>
          <cell r="AJ157">
            <v>127.4</v>
          </cell>
          <cell r="AK157">
            <v>112.5</v>
          </cell>
          <cell r="AL157">
            <v>89.6</v>
          </cell>
          <cell r="AM157">
            <v>70.7</v>
          </cell>
          <cell r="AN157">
            <v>66.5</v>
          </cell>
          <cell r="AO157">
            <v>65</v>
          </cell>
          <cell r="AP157">
            <v>65</v>
          </cell>
          <cell r="AQ157">
            <v>63</v>
          </cell>
          <cell r="AR157">
            <v>47.7</v>
          </cell>
          <cell r="AS157">
            <v>44.8</v>
          </cell>
          <cell r="AT157">
            <v>45.4</v>
          </cell>
          <cell r="AU157">
            <v>44.7</v>
          </cell>
          <cell r="AV157">
            <v>46.1</v>
          </cell>
          <cell r="AW157">
            <v>41.1</v>
          </cell>
          <cell r="AX157">
            <v>34.799999999999997</v>
          </cell>
          <cell r="AY157">
            <v>34.799999999999997</v>
          </cell>
        </row>
        <row r="158">
          <cell r="D158">
            <v>34.700000000000003</v>
          </cell>
          <cell r="E158">
            <v>34.200000000000003</v>
          </cell>
          <cell r="F158">
            <v>34.4</v>
          </cell>
          <cell r="G158">
            <v>33.5</v>
          </cell>
          <cell r="H158">
            <v>33.5</v>
          </cell>
          <cell r="I158">
            <v>34.1</v>
          </cell>
          <cell r="J158">
            <v>32.700000000000003</v>
          </cell>
          <cell r="K158">
            <v>32.799999999999997</v>
          </cell>
          <cell r="L158">
            <v>32.4</v>
          </cell>
          <cell r="M158">
            <v>32.9</v>
          </cell>
          <cell r="N158">
            <v>38.4</v>
          </cell>
          <cell r="O158">
            <v>54.4</v>
          </cell>
          <cell r="P158">
            <v>79.5</v>
          </cell>
          <cell r="Q158">
            <v>105.6</v>
          </cell>
          <cell r="R158">
            <v>112.5</v>
          </cell>
          <cell r="S158">
            <v>117.2</v>
          </cell>
          <cell r="T158">
            <v>137.6</v>
          </cell>
          <cell r="U158">
            <v>152.5</v>
          </cell>
          <cell r="V158">
            <v>158.19999999999999</v>
          </cell>
          <cell r="W158">
            <v>163.19999999999999</v>
          </cell>
          <cell r="X158">
            <v>166.5</v>
          </cell>
          <cell r="Y158">
            <v>163.6</v>
          </cell>
          <cell r="Z158">
            <v>169</v>
          </cell>
          <cell r="AA158">
            <v>169.9</v>
          </cell>
          <cell r="AB158">
            <v>164.3</v>
          </cell>
          <cell r="AC158">
            <v>158</v>
          </cell>
          <cell r="AD158">
            <v>159.5</v>
          </cell>
          <cell r="AE158">
            <v>159.80000000000001</v>
          </cell>
          <cell r="AF158">
            <v>152.30000000000001</v>
          </cell>
          <cell r="AG158">
            <v>148</v>
          </cell>
          <cell r="AH158">
            <v>141.6</v>
          </cell>
          <cell r="AI158">
            <v>121.9</v>
          </cell>
          <cell r="AJ158">
            <v>94.9</v>
          </cell>
          <cell r="AK158">
            <v>86.1</v>
          </cell>
          <cell r="AL158">
            <v>60.6</v>
          </cell>
          <cell r="AM158">
            <v>54.4</v>
          </cell>
          <cell r="AN158">
            <v>53.2</v>
          </cell>
          <cell r="AO158">
            <v>52.4</v>
          </cell>
          <cell r="AP158">
            <v>50.4</v>
          </cell>
          <cell r="AQ158">
            <v>48.7</v>
          </cell>
          <cell r="AR158">
            <v>33.6</v>
          </cell>
          <cell r="AS158">
            <v>29.8</v>
          </cell>
          <cell r="AT158">
            <v>29.3</v>
          </cell>
          <cell r="AU158">
            <v>29.4</v>
          </cell>
          <cell r="AV158">
            <v>27.5</v>
          </cell>
          <cell r="AW158">
            <v>26.8</v>
          </cell>
          <cell r="AX158">
            <v>25.6</v>
          </cell>
          <cell r="AY158">
            <v>24.8</v>
          </cell>
        </row>
        <row r="159">
          <cell r="D159">
            <v>26.3</v>
          </cell>
          <cell r="E159">
            <v>26</v>
          </cell>
          <cell r="F159">
            <v>25.4</v>
          </cell>
          <cell r="G159">
            <v>24.4</v>
          </cell>
          <cell r="H159">
            <v>24.8</v>
          </cell>
          <cell r="I159">
            <v>25.9</v>
          </cell>
          <cell r="J159">
            <v>27.2</v>
          </cell>
          <cell r="K159">
            <v>27</v>
          </cell>
          <cell r="L159">
            <v>25.9</v>
          </cell>
          <cell r="M159">
            <v>26.1</v>
          </cell>
          <cell r="N159">
            <v>24.7</v>
          </cell>
          <cell r="O159">
            <v>30.8</v>
          </cell>
          <cell r="P159">
            <v>30.1</v>
          </cell>
          <cell r="Q159">
            <v>29.5</v>
          </cell>
          <cell r="R159">
            <v>34</v>
          </cell>
          <cell r="S159">
            <v>31.2</v>
          </cell>
          <cell r="T159">
            <v>44.2</v>
          </cell>
          <cell r="U159">
            <v>45.5</v>
          </cell>
          <cell r="V159">
            <v>45.5</v>
          </cell>
          <cell r="W159">
            <v>46.6</v>
          </cell>
          <cell r="X159">
            <v>46.3</v>
          </cell>
          <cell r="Y159">
            <v>45.6</v>
          </cell>
          <cell r="Z159">
            <v>44.7</v>
          </cell>
          <cell r="AA159">
            <v>46.8</v>
          </cell>
          <cell r="AB159">
            <v>41.5</v>
          </cell>
          <cell r="AC159">
            <v>34.700000000000003</v>
          </cell>
          <cell r="AD159">
            <v>25.4</v>
          </cell>
          <cell r="AE159">
            <v>24.6</v>
          </cell>
          <cell r="AF159">
            <v>24.9</v>
          </cell>
          <cell r="AG159">
            <v>24.5</v>
          </cell>
          <cell r="AH159">
            <v>24.3</v>
          </cell>
          <cell r="AI159">
            <v>24.4</v>
          </cell>
          <cell r="AJ159">
            <v>24.3</v>
          </cell>
          <cell r="AK159">
            <v>25.2</v>
          </cell>
          <cell r="AL159">
            <v>25.4</v>
          </cell>
          <cell r="AM159">
            <v>27.8</v>
          </cell>
          <cell r="AN159">
            <v>25.2</v>
          </cell>
          <cell r="AO159">
            <v>25.2</v>
          </cell>
          <cell r="AP159">
            <v>26.5</v>
          </cell>
          <cell r="AQ159">
            <v>26.9</v>
          </cell>
          <cell r="AR159">
            <v>26.9</v>
          </cell>
          <cell r="AS159">
            <v>26.2</v>
          </cell>
          <cell r="AT159">
            <v>25</v>
          </cell>
          <cell r="AU159">
            <v>23.8</v>
          </cell>
          <cell r="AV159">
            <v>24.6</v>
          </cell>
          <cell r="AW159">
            <v>23.5</v>
          </cell>
          <cell r="AX159">
            <v>24</v>
          </cell>
          <cell r="AY159">
            <v>24.1</v>
          </cell>
        </row>
        <row r="160">
          <cell r="D160">
            <v>25.7</v>
          </cell>
          <cell r="E160">
            <v>24.8</v>
          </cell>
          <cell r="F160">
            <v>24.4</v>
          </cell>
          <cell r="G160">
            <v>24.7</v>
          </cell>
          <cell r="H160">
            <v>24.6</v>
          </cell>
          <cell r="I160">
            <v>25</v>
          </cell>
          <cell r="J160">
            <v>26.3</v>
          </cell>
          <cell r="K160">
            <v>26.4</v>
          </cell>
          <cell r="L160">
            <v>26.4</v>
          </cell>
          <cell r="M160">
            <v>26.3</v>
          </cell>
          <cell r="N160">
            <v>25.7</v>
          </cell>
          <cell r="O160">
            <v>31.2</v>
          </cell>
          <cell r="P160">
            <v>31.8</v>
          </cell>
          <cell r="Q160">
            <v>30.3</v>
          </cell>
          <cell r="R160">
            <v>30.8</v>
          </cell>
          <cell r="S160">
            <v>26.8</v>
          </cell>
          <cell r="T160">
            <v>25.7</v>
          </cell>
          <cell r="U160">
            <v>25.2</v>
          </cell>
          <cell r="V160">
            <v>25.6</v>
          </cell>
          <cell r="W160">
            <v>26.7</v>
          </cell>
          <cell r="X160">
            <v>24.8</v>
          </cell>
          <cell r="Y160">
            <v>25</v>
          </cell>
          <cell r="Z160">
            <v>26.1</v>
          </cell>
          <cell r="AA160">
            <v>27.8</v>
          </cell>
          <cell r="AB160">
            <v>27.9</v>
          </cell>
          <cell r="AC160">
            <v>26.9</v>
          </cell>
          <cell r="AD160">
            <v>28.2</v>
          </cell>
          <cell r="AE160">
            <v>27.4</v>
          </cell>
          <cell r="AF160">
            <v>26.5</v>
          </cell>
          <cell r="AG160">
            <v>24.9</v>
          </cell>
          <cell r="AH160">
            <v>25.4</v>
          </cell>
          <cell r="AI160">
            <v>25.4</v>
          </cell>
          <cell r="AJ160">
            <v>25.5</v>
          </cell>
          <cell r="AK160">
            <v>26.1</v>
          </cell>
          <cell r="AL160">
            <v>25.9</v>
          </cell>
          <cell r="AM160">
            <v>29.1</v>
          </cell>
          <cell r="AN160">
            <v>26.4</v>
          </cell>
          <cell r="AO160">
            <v>27.3</v>
          </cell>
          <cell r="AP160">
            <v>28.2</v>
          </cell>
          <cell r="AQ160">
            <v>28.4</v>
          </cell>
          <cell r="AR160">
            <v>28</v>
          </cell>
          <cell r="AS160">
            <v>27</v>
          </cell>
          <cell r="AT160">
            <v>26.1</v>
          </cell>
          <cell r="AU160">
            <v>24.4</v>
          </cell>
          <cell r="AV160">
            <v>24.9</v>
          </cell>
          <cell r="AW160">
            <v>24.2</v>
          </cell>
          <cell r="AX160">
            <v>25</v>
          </cell>
          <cell r="AY160">
            <v>25.8</v>
          </cell>
        </row>
        <row r="161">
          <cell r="D161">
            <v>26.9</v>
          </cell>
          <cell r="E161">
            <v>26</v>
          </cell>
          <cell r="F161">
            <v>25.7</v>
          </cell>
          <cell r="G161">
            <v>25.4</v>
          </cell>
          <cell r="H161">
            <v>25.9</v>
          </cell>
          <cell r="I161">
            <v>25.6</v>
          </cell>
          <cell r="J161">
            <v>25.7</v>
          </cell>
          <cell r="K161">
            <v>27.1</v>
          </cell>
          <cell r="L161">
            <v>27.5</v>
          </cell>
          <cell r="M161">
            <v>29.1</v>
          </cell>
          <cell r="N161">
            <v>34.299999999999997</v>
          </cell>
          <cell r="O161">
            <v>54</v>
          </cell>
          <cell r="P161">
            <v>70.8</v>
          </cell>
          <cell r="Q161">
            <v>109</v>
          </cell>
          <cell r="R161">
            <v>108.9</v>
          </cell>
          <cell r="S161">
            <v>113.7</v>
          </cell>
          <cell r="T161">
            <v>131.69999999999999</v>
          </cell>
          <cell r="U161">
            <v>142.19999999999999</v>
          </cell>
          <cell r="V161">
            <v>157.5</v>
          </cell>
          <cell r="W161">
            <v>168.3</v>
          </cell>
          <cell r="X161">
            <v>167.7</v>
          </cell>
          <cell r="Y161">
            <v>168.9</v>
          </cell>
          <cell r="Z161">
            <v>171.5</v>
          </cell>
          <cell r="AA161">
            <v>170</v>
          </cell>
          <cell r="AB161">
            <v>172.1</v>
          </cell>
          <cell r="AC161">
            <v>162.1</v>
          </cell>
          <cell r="AD161">
            <v>153.5</v>
          </cell>
          <cell r="AE161">
            <v>158.69999999999999</v>
          </cell>
          <cell r="AF161">
            <v>160.1</v>
          </cell>
          <cell r="AG161">
            <v>157.6</v>
          </cell>
          <cell r="AH161">
            <v>150</v>
          </cell>
          <cell r="AI161">
            <v>137.1</v>
          </cell>
          <cell r="AJ161">
            <v>117.3</v>
          </cell>
          <cell r="AK161">
            <v>107.8</v>
          </cell>
          <cell r="AL161">
            <v>86.6</v>
          </cell>
          <cell r="AM161">
            <v>63.2</v>
          </cell>
          <cell r="AN161">
            <v>55.4</v>
          </cell>
          <cell r="AO161">
            <v>54.3</v>
          </cell>
          <cell r="AP161">
            <v>54.5</v>
          </cell>
          <cell r="AQ161">
            <v>54.2</v>
          </cell>
          <cell r="AR161">
            <v>37.5</v>
          </cell>
          <cell r="AS161">
            <v>34.4</v>
          </cell>
          <cell r="AT161">
            <v>35.4</v>
          </cell>
          <cell r="AU161">
            <v>35.299999999999997</v>
          </cell>
          <cell r="AV161">
            <v>32.700000000000003</v>
          </cell>
          <cell r="AW161">
            <v>31.8</v>
          </cell>
          <cell r="AX161">
            <v>29</v>
          </cell>
          <cell r="AY161">
            <v>27.8</v>
          </cell>
        </row>
        <row r="162">
          <cell r="D162">
            <v>28.6</v>
          </cell>
          <cell r="E162">
            <v>28.4</v>
          </cell>
          <cell r="F162">
            <v>27.2</v>
          </cell>
          <cell r="G162">
            <v>28</v>
          </cell>
          <cell r="H162">
            <v>28.1</v>
          </cell>
          <cell r="I162">
            <v>28.1</v>
          </cell>
          <cell r="J162">
            <v>28.1</v>
          </cell>
          <cell r="K162">
            <v>28.7</v>
          </cell>
          <cell r="L162">
            <v>28.6</v>
          </cell>
          <cell r="M162">
            <v>29.6</v>
          </cell>
          <cell r="N162">
            <v>28.7</v>
          </cell>
          <cell r="O162">
            <v>47.2</v>
          </cell>
          <cell r="P162">
            <v>71.7</v>
          </cell>
          <cell r="Q162">
            <v>115.6</v>
          </cell>
          <cell r="R162">
            <v>116.4</v>
          </cell>
          <cell r="S162">
            <v>120.1</v>
          </cell>
          <cell r="T162">
            <v>131.30000000000001</v>
          </cell>
          <cell r="U162">
            <v>153.30000000000001</v>
          </cell>
          <cell r="V162">
            <v>174.1</v>
          </cell>
          <cell r="W162">
            <v>176.9</v>
          </cell>
          <cell r="X162">
            <v>180.4</v>
          </cell>
          <cell r="Y162">
            <v>184.7</v>
          </cell>
          <cell r="Z162">
            <v>187.7</v>
          </cell>
          <cell r="AA162">
            <v>183.9</v>
          </cell>
          <cell r="AB162">
            <v>188.2</v>
          </cell>
          <cell r="AC162">
            <v>183</v>
          </cell>
          <cell r="AD162">
            <v>177.7</v>
          </cell>
          <cell r="AE162">
            <v>183.7</v>
          </cell>
          <cell r="AF162">
            <v>178</v>
          </cell>
          <cell r="AG162">
            <v>171.8</v>
          </cell>
          <cell r="AH162">
            <v>170.7</v>
          </cell>
          <cell r="AI162">
            <v>156.69999999999999</v>
          </cell>
          <cell r="AJ162">
            <v>134.19999999999999</v>
          </cell>
          <cell r="AK162">
            <v>128.19999999999999</v>
          </cell>
          <cell r="AL162">
            <v>123.9</v>
          </cell>
          <cell r="AM162">
            <v>121.1</v>
          </cell>
          <cell r="AN162">
            <v>113.3</v>
          </cell>
          <cell r="AO162">
            <v>105.5</v>
          </cell>
          <cell r="AP162">
            <v>97.9</v>
          </cell>
          <cell r="AQ162">
            <v>93.3</v>
          </cell>
          <cell r="AR162">
            <v>70.2</v>
          </cell>
          <cell r="AS162">
            <v>62</v>
          </cell>
          <cell r="AT162">
            <v>48.6</v>
          </cell>
          <cell r="AU162">
            <v>37.6</v>
          </cell>
          <cell r="AV162">
            <v>32.299999999999997</v>
          </cell>
          <cell r="AW162">
            <v>30.5</v>
          </cell>
          <cell r="AX162">
            <v>29.8</v>
          </cell>
          <cell r="AY162">
            <v>29.1</v>
          </cell>
        </row>
        <row r="163">
          <cell r="D163">
            <v>30.2</v>
          </cell>
          <cell r="E163">
            <v>29</v>
          </cell>
          <cell r="F163">
            <v>28.3</v>
          </cell>
          <cell r="G163">
            <v>27.9</v>
          </cell>
          <cell r="H163">
            <v>30.4</v>
          </cell>
          <cell r="I163">
            <v>29.4</v>
          </cell>
          <cell r="J163">
            <v>29.4</v>
          </cell>
          <cell r="K163">
            <v>30.8</v>
          </cell>
          <cell r="L163">
            <v>30.4</v>
          </cell>
          <cell r="M163">
            <v>31.9</v>
          </cell>
          <cell r="N163">
            <v>30.2</v>
          </cell>
          <cell r="O163">
            <v>47.4</v>
          </cell>
          <cell r="P163">
            <v>74</v>
          </cell>
          <cell r="Q163">
            <v>118.2</v>
          </cell>
          <cell r="R163">
            <v>123.6</v>
          </cell>
          <cell r="S163">
            <v>130</v>
          </cell>
          <cell r="T163">
            <v>132.9</v>
          </cell>
          <cell r="U163">
            <v>158.19999999999999</v>
          </cell>
          <cell r="V163">
            <v>166.2</v>
          </cell>
          <cell r="W163">
            <v>181.1</v>
          </cell>
          <cell r="X163">
            <v>185.2</v>
          </cell>
          <cell r="Y163">
            <v>186.3</v>
          </cell>
          <cell r="Z163">
            <v>190.9</v>
          </cell>
          <cell r="AA163">
            <v>182.9</v>
          </cell>
          <cell r="AB163">
            <v>183.7</v>
          </cell>
          <cell r="AC163">
            <v>184.9</v>
          </cell>
          <cell r="AD163">
            <v>179.3</v>
          </cell>
          <cell r="AE163">
            <v>184.3</v>
          </cell>
          <cell r="AF163">
            <v>177.9</v>
          </cell>
          <cell r="AG163">
            <v>167.2</v>
          </cell>
          <cell r="AH163">
            <v>159.5</v>
          </cell>
          <cell r="AI163">
            <v>150.4</v>
          </cell>
          <cell r="AJ163">
            <v>137.6</v>
          </cell>
          <cell r="AK163">
            <v>130.19999999999999</v>
          </cell>
          <cell r="AL163">
            <v>121.4</v>
          </cell>
          <cell r="AM163">
            <v>116.2</v>
          </cell>
          <cell r="AN163">
            <v>106.4</v>
          </cell>
          <cell r="AO163">
            <v>99.1</v>
          </cell>
          <cell r="AP163">
            <v>94.3</v>
          </cell>
          <cell r="AQ163">
            <v>90.3</v>
          </cell>
          <cell r="AR163">
            <v>70.900000000000006</v>
          </cell>
          <cell r="AS163">
            <v>58</v>
          </cell>
          <cell r="AT163">
            <v>42.6</v>
          </cell>
          <cell r="AU163">
            <v>32.700000000000003</v>
          </cell>
          <cell r="AV163">
            <v>30.5</v>
          </cell>
          <cell r="AW163">
            <v>29</v>
          </cell>
          <cell r="AX163">
            <v>28.3</v>
          </cell>
          <cell r="AY163">
            <v>27.4</v>
          </cell>
        </row>
        <row r="164">
          <cell r="D164">
            <v>27.7</v>
          </cell>
          <cell r="E164">
            <v>26.3</v>
          </cell>
          <cell r="F164">
            <v>26.9</v>
          </cell>
          <cell r="G164">
            <v>26</v>
          </cell>
          <cell r="H164">
            <v>26.7</v>
          </cell>
          <cell r="I164">
            <v>27.5</v>
          </cell>
          <cell r="J164">
            <v>27.4</v>
          </cell>
          <cell r="K164">
            <v>28.1</v>
          </cell>
          <cell r="L164">
            <v>27.2</v>
          </cell>
          <cell r="M164">
            <v>28.7</v>
          </cell>
          <cell r="N164">
            <v>28.3</v>
          </cell>
          <cell r="O164">
            <v>54.6</v>
          </cell>
          <cell r="P164">
            <v>81.400000000000006</v>
          </cell>
          <cell r="Q164">
            <v>117.8</v>
          </cell>
          <cell r="R164">
            <v>115.1</v>
          </cell>
          <cell r="S164">
            <v>115.4</v>
          </cell>
          <cell r="T164">
            <v>126</v>
          </cell>
          <cell r="U164">
            <v>145.5</v>
          </cell>
          <cell r="V164">
            <v>168.6</v>
          </cell>
          <cell r="W164">
            <v>173.4</v>
          </cell>
          <cell r="X164">
            <v>178.1</v>
          </cell>
          <cell r="Y164">
            <v>184.2</v>
          </cell>
          <cell r="Z164">
            <v>183.5</v>
          </cell>
          <cell r="AA164">
            <v>183.1</v>
          </cell>
          <cell r="AB164">
            <v>180.5</v>
          </cell>
          <cell r="AC164">
            <v>179.3</v>
          </cell>
          <cell r="AD164">
            <v>177.1</v>
          </cell>
          <cell r="AE164">
            <v>173.8</v>
          </cell>
          <cell r="AF164">
            <v>174.7</v>
          </cell>
          <cell r="AG164">
            <v>163.9</v>
          </cell>
          <cell r="AH164">
            <v>158.80000000000001</v>
          </cell>
          <cell r="AI164">
            <v>150.19999999999999</v>
          </cell>
          <cell r="AJ164">
            <v>135.6</v>
          </cell>
          <cell r="AK164">
            <v>117</v>
          </cell>
          <cell r="AL164">
            <v>96.9</v>
          </cell>
          <cell r="AM164">
            <v>81.8</v>
          </cell>
          <cell r="AN164">
            <v>68.099999999999994</v>
          </cell>
          <cell r="AO164">
            <v>66.099999999999994</v>
          </cell>
          <cell r="AP164">
            <v>65.3</v>
          </cell>
          <cell r="AQ164">
            <v>63.6</v>
          </cell>
          <cell r="AR164">
            <v>46.6</v>
          </cell>
          <cell r="AS164">
            <v>42</v>
          </cell>
          <cell r="AT164">
            <v>41.4</v>
          </cell>
          <cell r="AU164">
            <v>41.3</v>
          </cell>
          <cell r="AV164">
            <v>36</v>
          </cell>
          <cell r="AW164">
            <v>31.4</v>
          </cell>
          <cell r="AX164">
            <v>28.2</v>
          </cell>
          <cell r="AY164">
            <v>29.1</v>
          </cell>
        </row>
        <row r="165">
          <cell r="D165">
            <v>28.8</v>
          </cell>
          <cell r="E165">
            <v>29.5</v>
          </cell>
          <cell r="F165">
            <v>28.1</v>
          </cell>
          <cell r="G165">
            <v>28.2</v>
          </cell>
          <cell r="H165">
            <v>28.3</v>
          </cell>
          <cell r="I165">
            <v>28.8</v>
          </cell>
          <cell r="J165">
            <v>29.6</v>
          </cell>
          <cell r="K165">
            <v>30.6</v>
          </cell>
          <cell r="L165">
            <v>31.2</v>
          </cell>
          <cell r="M165">
            <v>31</v>
          </cell>
          <cell r="N165">
            <v>30.2</v>
          </cell>
          <cell r="O165">
            <v>52.5</v>
          </cell>
          <cell r="P165">
            <v>81.400000000000006</v>
          </cell>
          <cell r="Q165">
            <v>116.1</v>
          </cell>
          <cell r="R165">
            <v>119.7</v>
          </cell>
          <cell r="S165">
            <v>123</v>
          </cell>
          <cell r="T165">
            <v>127.2</v>
          </cell>
          <cell r="U165">
            <v>133.80000000000001</v>
          </cell>
          <cell r="V165">
            <v>151.5</v>
          </cell>
          <cell r="W165">
            <v>160.1</v>
          </cell>
          <cell r="X165">
            <v>162.1</v>
          </cell>
          <cell r="Y165">
            <v>163.9</v>
          </cell>
          <cell r="Z165">
            <v>166.4</v>
          </cell>
          <cell r="AA165">
            <v>164.7</v>
          </cell>
          <cell r="AB165">
            <v>157</v>
          </cell>
          <cell r="AC165">
            <v>148.30000000000001</v>
          </cell>
          <cell r="AD165">
            <v>139.69999999999999</v>
          </cell>
          <cell r="AE165">
            <v>147.4</v>
          </cell>
          <cell r="AF165">
            <v>143.19999999999999</v>
          </cell>
          <cell r="AG165">
            <v>132.6</v>
          </cell>
          <cell r="AH165">
            <v>128.9</v>
          </cell>
          <cell r="AI165">
            <v>117.8</v>
          </cell>
          <cell r="AJ165">
            <v>102</v>
          </cell>
          <cell r="AK165">
            <v>87.9</v>
          </cell>
          <cell r="AL165">
            <v>69.8</v>
          </cell>
          <cell r="AM165">
            <v>58.3</v>
          </cell>
          <cell r="AN165">
            <v>53.4</v>
          </cell>
          <cell r="AO165">
            <v>52.1</v>
          </cell>
          <cell r="AP165">
            <v>50.4</v>
          </cell>
          <cell r="AQ165">
            <v>49.8</v>
          </cell>
          <cell r="AR165">
            <v>32.299999999999997</v>
          </cell>
          <cell r="AS165">
            <v>27.9</v>
          </cell>
          <cell r="AT165">
            <v>27.2</v>
          </cell>
          <cell r="AU165">
            <v>26.8</v>
          </cell>
          <cell r="AV165">
            <v>23.9</v>
          </cell>
          <cell r="AW165">
            <v>23.8</v>
          </cell>
          <cell r="AX165">
            <v>23.3</v>
          </cell>
          <cell r="AY165">
            <v>23.4</v>
          </cell>
        </row>
        <row r="166">
          <cell r="D166">
            <v>24.8</v>
          </cell>
          <cell r="E166">
            <v>24.2</v>
          </cell>
          <cell r="F166">
            <v>23.3</v>
          </cell>
          <cell r="G166">
            <v>25.3</v>
          </cell>
          <cell r="H166">
            <v>25</v>
          </cell>
          <cell r="I166">
            <v>25.3</v>
          </cell>
          <cell r="J166">
            <v>25</v>
          </cell>
          <cell r="K166">
            <v>24.3</v>
          </cell>
          <cell r="L166">
            <v>23.5</v>
          </cell>
          <cell r="M166">
            <v>23.6</v>
          </cell>
          <cell r="N166">
            <v>24.3</v>
          </cell>
          <cell r="O166">
            <v>33.200000000000003</v>
          </cell>
          <cell r="P166">
            <v>59.2</v>
          </cell>
          <cell r="Q166">
            <v>65.900000000000006</v>
          </cell>
          <cell r="R166">
            <v>67.8</v>
          </cell>
          <cell r="S166">
            <v>74.400000000000006</v>
          </cell>
          <cell r="T166">
            <v>85.6</v>
          </cell>
          <cell r="U166">
            <v>88.8</v>
          </cell>
          <cell r="V166">
            <v>89.1</v>
          </cell>
          <cell r="W166">
            <v>102.2</v>
          </cell>
          <cell r="X166">
            <v>105.2</v>
          </cell>
          <cell r="Y166">
            <v>107.5</v>
          </cell>
          <cell r="Z166">
            <v>107</v>
          </cell>
          <cell r="AA166">
            <v>102.7</v>
          </cell>
          <cell r="AB166">
            <v>93.4</v>
          </cell>
          <cell r="AC166">
            <v>88.9</v>
          </cell>
          <cell r="AD166">
            <v>66.7</v>
          </cell>
          <cell r="AE166">
            <v>47.1</v>
          </cell>
          <cell r="AF166">
            <v>25.2</v>
          </cell>
          <cell r="AG166">
            <v>24.1</v>
          </cell>
          <cell r="AH166">
            <v>22.9</v>
          </cell>
          <cell r="AI166">
            <v>23.3</v>
          </cell>
          <cell r="AJ166">
            <v>23.7</v>
          </cell>
          <cell r="AK166">
            <v>24.2</v>
          </cell>
          <cell r="AL166">
            <v>23.9</v>
          </cell>
          <cell r="AM166">
            <v>28.8</v>
          </cell>
          <cell r="AN166">
            <v>29.6</v>
          </cell>
          <cell r="AO166">
            <v>29.7</v>
          </cell>
          <cell r="AP166">
            <v>29.5</v>
          </cell>
          <cell r="AQ166">
            <v>27.5</v>
          </cell>
          <cell r="AR166">
            <v>27.9</v>
          </cell>
          <cell r="AS166">
            <v>26.6</v>
          </cell>
          <cell r="AT166">
            <v>25.9</v>
          </cell>
          <cell r="AU166">
            <v>22</v>
          </cell>
          <cell r="AV166">
            <v>20.9</v>
          </cell>
          <cell r="AW166">
            <v>20.6</v>
          </cell>
          <cell r="AX166">
            <v>20.3</v>
          </cell>
          <cell r="AY166">
            <v>20.7</v>
          </cell>
        </row>
        <row r="167">
          <cell r="D167">
            <v>21.6</v>
          </cell>
          <cell r="E167">
            <v>21.1</v>
          </cell>
          <cell r="F167">
            <v>20.8</v>
          </cell>
          <cell r="G167">
            <v>20.5</v>
          </cell>
          <cell r="H167">
            <v>20.7</v>
          </cell>
          <cell r="I167">
            <v>21.3</v>
          </cell>
          <cell r="J167">
            <v>22</v>
          </cell>
          <cell r="K167">
            <v>22.7</v>
          </cell>
          <cell r="L167">
            <v>22.7</v>
          </cell>
          <cell r="M167">
            <v>22.7</v>
          </cell>
          <cell r="N167">
            <v>21.8</v>
          </cell>
          <cell r="O167">
            <v>26.7</v>
          </cell>
          <cell r="P167">
            <v>28.3</v>
          </cell>
          <cell r="Q167">
            <v>28.1</v>
          </cell>
          <cell r="R167">
            <v>28.3</v>
          </cell>
          <cell r="S167">
            <v>24.2</v>
          </cell>
          <cell r="T167">
            <v>23.3</v>
          </cell>
          <cell r="U167">
            <v>24.1</v>
          </cell>
          <cell r="V167">
            <v>23.8</v>
          </cell>
          <cell r="W167">
            <v>28.4</v>
          </cell>
          <cell r="X167">
            <v>28.9</v>
          </cell>
          <cell r="Y167">
            <v>29.3</v>
          </cell>
          <cell r="Z167">
            <v>27.9</v>
          </cell>
          <cell r="AA167">
            <v>23.5</v>
          </cell>
          <cell r="AB167">
            <v>23.9</v>
          </cell>
          <cell r="AC167">
            <v>22.7</v>
          </cell>
          <cell r="AD167">
            <v>23.3</v>
          </cell>
          <cell r="AE167">
            <v>22.7</v>
          </cell>
          <cell r="AF167">
            <v>23.6</v>
          </cell>
          <cell r="AG167">
            <v>24</v>
          </cell>
          <cell r="AH167">
            <v>23.5</v>
          </cell>
          <cell r="AI167">
            <v>23</v>
          </cell>
          <cell r="AJ167">
            <v>23</v>
          </cell>
          <cell r="AK167">
            <v>24.4</v>
          </cell>
          <cell r="AL167">
            <v>23.9</v>
          </cell>
          <cell r="AM167">
            <v>27.9</v>
          </cell>
          <cell r="AN167">
            <v>28.4</v>
          </cell>
          <cell r="AO167">
            <v>27.2</v>
          </cell>
          <cell r="AP167">
            <v>27.2</v>
          </cell>
          <cell r="AQ167">
            <v>27</v>
          </cell>
          <cell r="AR167">
            <v>26.6</v>
          </cell>
          <cell r="AS167">
            <v>26.3</v>
          </cell>
          <cell r="AT167">
            <v>25.5</v>
          </cell>
          <cell r="AU167">
            <v>21.9</v>
          </cell>
          <cell r="AV167">
            <v>20.9</v>
          </cell>
          <cell r="AW167">
            <v>20.399999999999999</v>
          </cell>
          <cell r="AX167">
            <v>21.4</v>
          </cell>
          <cell r="AY167">
            <v>20.9</v>
          </cell>
        </row>
        <row r="168">
          <cell r="D168">
            <v>21.7</v>
          </cell>
          <cell r="E168">
            <v>21.7</v>
          </cell>
          <cell r="F168">
            <v>21.7</v>
          </cell>
          <cell r="G168">
            <v>22</v>
          </cell>
          <cell r="H168">
            <v>22.2</v>
          </cell>
          <cell r="I168">
            <v>22.9</v>
          </cell>
          <cell r="J168">
            <v>23.5</v>
          </cell>
          <cell r="K168">
            <v>22.2</v>
          </cell>
          <cell r="L168">
            <v>21.7</v>
          </cell>
          <cell r="M168">
            <v>23.6</v>
          </cell>
          <cell r="N168">
            <v>23.5</v>
          </cell>
          <cell r="O168">
            <v>43.1</v>
          </cell>
          <cell r="P168">
            <v>72.7</v>
          </cell>
          <cell r="Q168">
            <v>115</v>
          </cell>
          <cell r="R168">
            <v>114.5</v>
          </cell>
          <cell r="S168">
            <v>112.1</v>
          </cell>
          <cell r="T168">
            <v>118.8</v>
          </cell>
          <cell r="U168">
            <v>163.19999999999999</v>
          </cell>
          <cell r="V168">
            <v>186.6</v>
          </cell>
          <cell r="W168">
            <v>192.4</v>
          </cell>
          <cell r="X168">
            <v>199.4</v>
          </cell>
          <cell r="Y168">
            <v>204.6</v>
          </cell>
          <cell r="Z168">
            <v>210</v>
          </cell>
          <cell r="AA168">
            <v>202</v>
          </cell>
          <cell r="AB168">
            <v>205</v>
          </cell>
          <cell r="AC168">
            <v>200.7</v>
          </cell>
          <cell r="AD168">
            <v>199.2</v>
          </cell>
          <cell r="AE168">
            <v>201.2</v>
          </cell>
          <cell r="AF168">
            <v>195.5</v>
          </cell>
          <cell r="AG168">
            <v>182.4</v>
          </cell>
          <cell r="AH168">
            <v>181.3</v>
          </cell>
          <cell r="AI168">
            <v>156</v>
          </cell>
          <cell r="AJ168">
            <v>138.4</v>
          </cell>
          <cell r="AK168">
            <v>123.7</v>
          </cell>
          <cell r="AL168">
            <v>91.6</v>
          </cell>
          <cell r="AM168">
            <v>75.900000000000006</v>
          </cell>
          <cell r="AN168">
            <v>63.9</v>
          </cell>
          <cell r="AO168">
            <v>69.900000000000006</v>
          </cell>
          <cell r="AP168">
            <v>63.2</v>
          </cell>
          <cell r="AQ168">
            <v>70.2</v>
          </cell>
          <cell r="AR168">
            <v>38.1</v>
          </cell>
          <cell r="AS168">
            <v>30.3</v>
          </cell>
          <cell r="AT168">
            <v>29.6</v>
          </cell>
          <cell r="AU168">
            <v>29</v>
          </cell>
          <cell r="AV168">
            <v>24.9</v>
          </cell>
          <cell r="AW168">
            <v>23.4</v>
          </cell>
          <cell r="AX168">
            <v>23.2</v>
          </cell>
          <cell r="AY168">
            <v>22.7</v>
          </cell>
        </row>
        <row r="169">
          <cell r="D169">
            <v>24.6</v>
          </cell>
          <cell r="E169">
            <v>23.3</v>
          </cell>
          <cell r="F169">
            <v>22.9</v>
          </cell>
          <cell r="G169">
            <v>22.4</v>
          </cell>
          <cell r="H169">
            <v>22.4</v>
          </cell>
          <cell r="I169">
            <v>22.8</v>
          </cell>
          <cell r="J169">
            <v>22.7</v>
          </cell>
          <cell r="K169">
            <v>24.8</v>
          </cell>
          <cell r="L169">
            <v>24.5</v>
          </cell>
          <cell r="M169">
            <v>25.9</v>
          </cell>
          <cell r="N169">
            <v>25.1</v>
          </cell>
          <cell r="O169">
            <v>43.6</v>
          </cell>
          <cell r="P169">
            <v>70.099999999999994</v>
          </cell>
          <cell r="Q169">
            <v>117.9</v>
          </cell>
          <cell r="R169">
            <v>111.3</v>
          </cell>
          <cell r="S169">
            <v>114.5</v>
          </cell>
          <cell r="T169">
            <v>115.2</v>
          </cell>
          <cell r="U169">
            <v>127.5</v>
          </cell>
          <cell r="V169">
            <v>176.6</v>
          </cell>
          <cell r="W169">
            <v>187.5</v>
          </cell>
          <cell r="X169">
            <v>186.8</v>
          </cell>
          <cell r="Y169">
            <v>193.9</v>
          </cell>
          <cell r="Z169">
            <v>195.2</v>
          </cell>
          <cell r="AA169">
            <v>190.3</v>
          </cell>
          <cell r="AB169">
            <v>194.6</v>
          </cell>
          <cell r="AC169">
            <v>183.3</v>
          </cell>
          <cell r="AD169">
            <v>186.1</v>
          </cell>
          <cell r="AE169">
            <v>188.5</v>
          </cell>
          <cell r="AF169">
            <v>186.5</v>
          </cell>
          <cell r="AG169">
            <v>181.1</v>
          </cell>
          <cell r="AH169">
            <v>174.6</v>
          </cell>
          <cell r="AI169">
            <v>155.19999999999999</v>
          </cell>
          <cell r="AJ169">
            <v>143.4</v>
          </cell>
          <cell r="AK169">
            <v>139.1</v>
          </cell>
          <cell r="AL169">
            <v>133.5</v>
          </cell>
          <cell r="AM169">
            <v>133.19999999999999</v>
          </cell>
          <cell r="AN169">
            <v>123.1</v>
          </cell>
          <cell r="AO169">
            <v>115.6</v>
          </cell>
          <cell r="AP169">
            <v>110.6</v>
          </cell>
          <cell r="AQ169">
            <v>107.2</v>
          </cell>
          <cell r="AR169">
            <v>68.400000000000006</v>
          </cell>
          <cell r="AS169">
            <v>52.2</v>
          </cell>
          <cell r="AT169">
            <v>35.6</v>
          </cell>
          <cell r="AU169">
            <v>28.9</v>
          </cell>
          <cell r="AV169">
            <v>23.5</v>
          </cell>
          <cell r="AW169">
            <v>22.1</v>
          </cell>
          <cell r="AX169">
            <v>22.1</v>
          </cell>
          <cell r="AY169">
            <v>21.6</v>
          </cell>
        </row>
        <row r="170">
          <cell r="D170">
            <v>22.3</v>
          </cell>
          <cell r="E170">
            <v>22.1</v>
          </cell>
          <cell r="F170">
            <v>21.9</v>
          </cell>
          <cell r="G170">
            <v>22.4</v>
          </cell>
          <cell r="H170">
            <v>22.9</v>
          </cell>
          <cell r="I170">
            <v>22.8</v>
          </cell>
          <cell r="J170">
            <v>23.4</v>
          </cell>
          <cell r="K170">
            <v>22.6</v>
          </cell>
          <cell r="L170">
            <v>22.1</v>
          </cell>
          <cell r="M170">
            <v>22.8</v>
          </cell>
          <cell r="N170">
            <v>22</v>
          </cell>
          <cell r="O170">
            <v>36.299999999999997</v>
          </cell>
          <cell r="P170">
            <v>62.3</v>
          </cell>
          <cell r="Q170">
            <v>116</v>
          </cell>
          <cell r="R170">
            <v>111.6</v>
          </cell>
          <cell r="S170">
            <v>121.5</v>
          </cell>
          <cell r="T170">
            <v>134.19999999999999</v>
          </cell>
          <cell r="U170">
            <v>148</v>
          </cell>
          <cell r="V170">
            <v>164.1</v>
          </cell>
          <cell r="W170">
            <v>177</v>
          </cell>
          <cell r="X170">
            <v>180.8</v>
          </cell>
          <cell r="Y170">
            <v>185.8</v>
          </cell>
          <cell r="Z170">
            <v>183.4</v>
          </cell>
          <cell r="AA170">
            <v>196.1</v>
          </cell>
          <cell r="AB170">
            <v>196.3</v>
          </cell>
          <cell r="AC170">
            <v>194.9</v>
          </cell>
          <cell r="AD170">
            <v>192.3</v>
          </cell>
          <cell r="AE170">
            <v>192.9</v>
          </cell>
          <cell r="AF170">
            <v>183.5</v>
          </cell>
          <cell r="AG170">
            <v>173.6</v>
          </cell>
          <cell r="AH170">
            <v>171.5</v>
          </cell>
          <cell r="AI170">
            <v>159.69999999999999</v>
          </cell>
          <cell r="AJ170">
            <v>150.4</v>
          </cell>
          <cell r="AK170">
            <v>144</v>
          </cell>
          <cell r="AL170">
            <v>136.30000000000001</v>
          </cell>
          <cell r="AM170">
            <v>133.5</v>
          </cell>
          <cell r="AN170">
            <v>122.1</v>
          </cell>
          <cell r="AO170">
            <v>113</v>
          </cell>
          <cell r="AP170">
            <v>109.7</v>
          </cell>
          <cell r="AQ170">
            <v>106.2</v>
          </cell>
          <cell r="AR170">
            <v>69.8</v>
          </cell>
          <cell r="AS170">
            <v>56.3</v>
          </cell>
          <cell r="AT170">
            <v>38.4</v>
          </cell>
          <cell r="AU170">
            <v>30.1</v>
          </cell>
          <cell r="AV170">
            <v>25.3</v>
          </cell>
          <cell r="AW170">
            <v>22.9</v>
          </cell>
          <cell r="AX170">
            <v>23</v>
          </cell>
          <cell r="AY170">
            <v>23</v>
          </cell>
        </row>
        <row r="171">
          <cell r="D171">
            <v>24.2</v>
          </cell>
          <cell r="E171">
            <v>24</v>
          </cell>
          <cell r="F171">
            <v>23.7</v>
          </cell>
          <cell r="G171">
            <v>24.4</v>
          </cell>
          <cell r="H171">
            <v>25.2</v>
          </cell>
          <cell r="I171">
            <v>24.8</v>
          </cell>
          <cell r="J171">
            <v>25.2</v>
          </cell>
          <cell r="K171">
            <v>24.5</v>
          </cell>
          <cell r="L171">
            <v>23.8</v>
          </cell>
          <cell r="M171">
            <v>24.1</v>
          </cell>
          <cell r="N171">
            <v>24</v>
          </cell>
          <cell r="O171">
            <v>49.5</v>
          </cell>
          <cell r="P171">
            <v>78.599999999999994</v>
          </cell>
          <cell r="Q171">
            <v>121.4</v>
          </cell>
          <cell r="R171">
            <v>119.3</v>
          </cell>
          <cell r="S171">
            <v>119.3</v>
          </cell>
          <cell r="T171">
            <v>127.5</v>
          </cell>
          <cell r="U171">
            <v>139.9</v>
          </cell>
          <cell r="V171">
            <v>151.19999999999999</v>
          </cell>
          <cell r="W171">
            <v>167.4</v>
          </cell>
          <cell r="X171">
            <v>171.5</v>
          </cell>
          <cell r="Y171">
            <v>191.6</v>
          </cell>
          <cell r="Z171">
            <v>186.4</v>
          </cell>
          <cell r="AA171">
            <v>190.3</v>
          </cell>
          <cell r="AB171">
            <v>186</v>
          </cell>
          <cell r="AC171">
            <v>180.7</v>
          </cell>
          <cell r="AD171">
            <v>175.7</v>
          </cell>
          <cell r="AE171">
            <v>177.8</v>
          </cell>
          <cell r="AF171">
            <v>172</v>
          </cell>
          <cell r="AG171">
            <v>165.3</v>
          </cell>
          <cell r="AH171">
            <v>163.1</v>
          </cell>
          <cell r="AI171">
            <v>158</v>
          </cell>
          <cell r="AJ171">
            <v>136.30000000000001</v>
          </cell>
          <cell r="AK171">
            <v>117.6</v>
          </cell>
          <cell r="AL171">
            <v>96.4</v>
          </cell>
          <cell r="AM171">
            <v>77.900000000000006</v>
          </cell>
          <cell r="AN171">
            <v>64.5</v>
          </cell>
          <cell r="AO171">
            <v>52.3</v>
          </cell>
          <cell r="AP171">
            <v>51.9</v>
          </cell>
          <cell r="AQ171">
            <v>51.3</v>
          </cell>
          <cell r="AR171">
            <v>35.299999999999997</v>
          </cell>
          <cell r="AS171">
            <v>31.5</v>
          </cell>
          <cell r="AT171">
            <v>30.7</v>
          </cell>
          <cell r="AU171">
            <v>30.7</v>
          </cell>
          <cell r="AV171">
            <v>25.5</v>
          </cell>
          <cell r="AW171">
            <v>24.2</v>
          </cell>
          <cell r="AX171">
            <v>24.1</v>
          </cell>
          <cell r="AY171">
            <v>24.3</v>
          </cell>
        </row>
        <row r="172">
          <cell r="D172">
            <v>25.1</v>
          </cell>
          <cell r="E172">
            <v>23.9</v>
          </cell>
          <cell r="F172">
            <v>23.7</v>
          </cell>
          <cell r="G172">
            <v>24.3</v>
          </cell>
          <cell r="H172">
            <v>23.9</v>
          </cell>
          <cell r="I172">
            <v>25</v>
          </cell>
          <cell r="J172">
            <v>25.8</v>
          </cell>
          <cell r="K172">
            <v>26.2</v>
          </cell>
          <cell r="L172">
            <v>25.7</v>
          </cell>
          <cell r="M172">
            <v>25.8</v>
          </cell>
          <cell r="N172">
            <v>25.7</v>
          </cell>
          <cell r="O172">
            <v>41.3</v>
          </cell>
          <cell r="P172">
            <v>65.5</v>
          </cell>
          <cell r="Q172">
            <v>110.2</v>
          </cell>
          <cell r="R172">
            <v>107.6</v>
          </cell>
          <cell r="S172">
            <v>103.2</v>
          </cell>
          <cell r="T172">
            <v>118.1</v>
          </cell>
          <cell r="U172">
            <v>144.1</v>
          </cell>
          <cell r="V172">
            <v>153.80000000000001</v>
          </cell>
          <cell r="W172">
            <v>161.1</v>
          </cell>
          <cell r="X172">
            <v>156.4</v>
          </cell>
          <cell r="Y172">
            <v>158.5</v>
          </cell>
          <cell r="Z172">
            <v>163.4</v>
          </cell>
          <cell r="AA172">
            <v>167.4</v>
          </cell>
          <cell r="AB172">
            <v>166.1</v>
          </cell>
          <cell r="AC172">
            <v>153.1</v>
          </cell>
          <cell r="AD172">
            <v>146.6</v>
          </cell>
          <cell r="AE172">
            <v>159.4</v>
          </cell>
          <cell r="AF172">
            <v>143.9</v>
          </cell>
          <cell r="AG172">
            <v>125.7</v>
          </cell>
          <cell r="AH172">
            <v>119.2</v>
          </cell>
          <cell r="AI172">
            <v>112.1</v>
          </cell>
          <cell r="AJ172">
            <v>102.3</v>
          </cell>
          <cell r="AK172">
            <v>86.3</v>
          </cell>
          <cell r="AL172">
            <v>66.5</v>
          </cell>
          <cell r="AM172">
            <v>62.3</v>
          </cell>
          <cell r="AN172">
            <v>56.4</v>
          </cell>
          <cell r="AO172">
            <v>52.7</v>
          </cell>
          <cell r="AP172">
            <v>51.1</v>
          </cell>
          <cell r="AQ172">
            <v>51.2</v>
          </cell>
          <cell r="AR172">
            <v>34.700000000000003</v>
          </cell>
          <cell r="AS172">
            <v>31.7</v>
          </cell>
          <cell r="AT172">
            <v>31.9</v>
          </cell>
          <cell r="AU172">
            <v>30.5</v>
          </cell>
          <cell r="AV172">
            <v>27.7</v>
          </cell>
          <cell r="AW172">
            <v>26.7</v>
          </cell>
          <cell r="AX172">
            <v>26.7</v>
          </cell>
          <cell r="AY172">
            <v>27.4</v>
          </cell>
        </row>
        <row r="173">
          <cell r="D173">
            <v>28.5</v>
          </cell>
          <cell r="E173">
            <v>27.7</v>
          </cell>
          <cell r="F173">
            <v>27.2</v>
          </cell>
          <cell r="G173">
            <v>27.9</v>
          </cell>
          <cell r="H173">
            <v>29.3</v>
          </cell>
          <cell r="I173">
            <v>28.8</v>
          </cell>
          <cell r="J173">
            <v>28.6</v>
          </cell>
          <cell r="K173">
            <v>30.2</v>
          </cell>
          <cell r="L173">
            <v>29.1</v>
          </cell>
          <cell r="M173">
            <v>29.1</v>
          </cell>
          <cell r="N173">
            <v>28.6</v>
          </cell>
          <cell r="O173">
            <v>33.799999999999997</v>
          </cell>
          <cell r="P173">
            <v>36.4</v>
          </cell>
          <cell r="Q173">
            <v>36.700000000000003</v>
          </cell>
          <cell r="R173">
            <v>39.200000000000003</v>
          </cell>
          <cell r="S173">
            <v>36.799999999999997</v>
          </cell>
          <cell r="T173">
            <v>49.1</v>
          </cell>
          <cell r="U173">
            <v>49.6</v>
          </cell>
          <cell r="V173">
            <v>49.2</v>
          </cell>
          <cell r="W173">
            <v>53.3</v>
          </cell>
          <cell r="X173">
            <v>54.6</v>
          </cell>
          <cell r="Y173">
            <v>53.6</v>
          </cell>
          <cell r="Z173">
            <v>54.2</v>
          </cell>
          <cell r="AA173">
            <v>52.1</v>
          </cell>
          <cell r="AB173">
            <v>42.8</v>
          </cell>
          <cell r="AC173">
            <v>38.6</v>
          </cell>
          <cell r="AD173">
            <v>30.2</v>
          </cell>
          <cell r="AE173">
            <v>27.4</v>
          </cell>
          <cell r="AF173">
            <v>26.3</v>
          </cell>
          <cell r="AG173">
            <v>26.6</v>
          </cell>
          <cell r="AH173">
            <v>26.1</v>
          </cell>
          <cell r="AI173">
            <v>26.4</v>
          </cell>
          <cell r="AJ173">
            <v>27</v>
          </cell>
          <cell r="AK173">
            <v>26.6</v>
          </cell>
          <cell r="AL173">
            <v>27.2</v>
          </cell>
          <cell r="AM173">
            <v>31.3</v>
          </cell>
          <cell r="AN173">
            <v>32.1</v>
          </cell>
          <cell r="AO173">
            <v>32.1</v>
          </cell>
          <cell r="AP173">
            <v>33.1</v>
          </cell>
          <cell r="AQ173">
            <v>33.1</v>
          </cell>
          <cell r="AR173">
            <v>32.799999999999997</v>
          </cell>
          <cell r="AS173">
            <v>33.6</v>
          </cell>
          <cell r="AT173">
            <v>33.1</v>
          </cell>
          <cell r="AU173">
            <v>31</v>
          </cell>
          <cell r="AV173">
            <v>29.4</v>
          </cell>
          <cell r="AW173">
            <v>27.4</v>
          </cell>
          <cell r="AX173">
            <v>27.3</v>
          </cell>
          <cell r="AY173">
            <v>29.2</v>
          </cell>
        </row>
        <row r="174">
          <cell r="D174">
            <v>30</v>
          </cell>
          <cell r="E174">
            <v>28.7</v>
          </cell>
          <cell r="F174">
            <v>29</v>
          </cell>
          <cell r="G174">
            <v>29</v>
          </cell>
          <cell r="H174">
            <v>29</v>
          </cell>
          <cell r="I174">
            <v>29.1</v>
          </cell>
          <cell r="J174">
            <v>29.8</v>
          </cell>
          <cell r="K174">
            <v>30.5</v>
          </cell>
          <cell r="L174">
            <v>30.2</v>
          </cell>
          <cell r="M174">
            <v>29.9</v>
          </cell>
          <cell r="N174">
            <v>29.4</v>
          </cell>
          <cell r="O174">
            <v>33.5</v>
          </cell>
          <cell r="P174">
            <v>35.299999999999997</v>
          </cell>
          <cell r="Q174">
            <v>34.700000000000003</v>
          </cell>
          <cell r="R174">
            <v>34.299999999999997</v>
          </cell>
          <cell r="S174">
            <v>31.3</v>
          </cell>
          <cell r="T174">
            <v>29.3</v>
          </cell>
          <cell r="U174">
            <v>28.9</v>
          </cell>
          <cell r="V174">
            <v>29.5</v>
          </cell>
          <cell r="W174">
            <v>34.1</v>
          </cell>
          <cell r="X174">
            <v>35.1</v>
          </cell>
          <cell r="Y174">
            <v>34.5</v>
          </cell>
          <cell r="Z174">
            <v>33.6</v>
          </cell>
          <cell r="AA174">
            <v>29.5</v>
          </cell>
          <cell r="AB174">
            <v>27.9</v>
          </cell>
          <cell r="AC174">
            <v>27.8</v>
          </cell>
          <cell r="AD174">
            <v>27.1</v>
          </cell>
          <cell r="AE174">
            <v>26.8</v>
          </cell>
          <cell r="AF174">
            <v>27.2</v>
          </cell>
          <cell r="AG174">
            <v>26.7</v>
          </cell>
          <cell r="AH174">
            <v>26.6</v>
          </cell>
          <cell r="AI174">
            <v>26.8</v>
          </cell>
          <cell r="AJ174">
            <v>28.1</v>
          </cell>
          <cell r="AK174">
            <v>27.1</v>
          </cell>
          <cell r="AL174">
            <v>26.9</v>
          </cell>
          <cell r="AM174">
            <v>31</v>
          </cell>
          <cell r="AN174">
            <v>31.2</v>
          </cell>
          <cell r="AO174">
            <v>33.1</v>
          </cell>
          <cell r="AP174">
            <v>32.5</v>
          </cell>
          <cell r="AQ174">
            <v>34.200000000000003</v>
          </cell>
          <cell r="AR174">
            <v>34.5</v>
          </cell>
          <cell r="AS174">
            <v>34.799999999999997</v>
          </cell>
          <cell r="AT174">
            <v>34.799999999999997</v>
          </cell>
          <cell r="AU174">
            <v>30.2</v>
          </cell>
          <cell r="AV174">
            <v>28.8</v>
          </cell>
          <cell r="AW174">
            <v>28.1</v>
          </cell>
          <cell r="AX174">
            <v>28.3</v>
          </cell>
          <cell r="AY174">
            <v>28.8</v>
          </cell>
        </row>
        <row r="175">
          <cell r="D175">
            <v>29</v>
          </cell>
          <cell r="E175">
            <v>28.5</v>
          </cell>
          <cell r="F175">
            <v>28.8</v>
          </cell>
          <cell r="G175">
            <v>28.8</v>
          </cell>
          <cell r="H175">
            <v>29.3</v>
          </cell>
          <cell r="I175">
            <v>29.1</v>
          </cell>
          <cell r="J175">
            <v>29.5</v>
          </cell>
          <cell r="K175">
            <v>30</v>
          </cell>
          <cell r="L175">
            <v>29.5</v>
          </cell>
          <cell r="M175">
            <v>31.2</v>
          </cell>
          <cell r="N175">
            <v>32.299999999999997</v>
          </cell>
          <cell r="O175">
            <v>51.4</v>
          </cell>
          <cell r="P175">
            <v>77.599999999999994</v>
          </cell>
          <cell r="Q175">
            <v>113.4</v>
          </cell>
          <cell r="R175">
            <v>119.8</v>
          </cell>
          <cell r="S175">
            <v>120.5</v>
          </cell>
          <cell r="T175">
            <v>144.80000000000001</v>
          </cell>
          <cell r="U175">
            <v>160.9</v>
          </cell>
          <cell r="V175">
            <v>179.3</v>
          </cell>
          <cell r="W175">
            <v>183</v>
          </cell>
          <cell r="X175">
            <v>185.8</v>
          </cell>
          <cell r="Y175">
            <v>190.2</v>
          </cell>
          <cell r="Z175">
            <v>190.4</v>
          </cell>
          <cell r="AA175">
            <v>192.5</v>
          </cell>
          <cell r="AB175">
            <v>185.7</v>
          </cell>
          <cell r="AC175">
            <v>181.6</v>
          </cell>
          <cell r="AD175">
            <v>176.2</v>
          </cell>
          <cell r="AE175">
            <v>182.2</v>
          </cell>
          <cell r="AF175">
            <v>182</v>
          </cell>
          <cell r="AG175">
            <v>172.8</v>
          </cell>
          <cell r="AH175">
            <v>167.4</v>
          </cell>
          <cell r="AI175">
            <v>147.6</v>
          </cell>
          <cell r="AJ175">
            <v>127.6</v>
          </cell>
          <cell r="AK175">
            <v>110.2</v>
          </cell>
          <cell r="AL175">
            <v>86.5</v>
          </cell>
          <cell r="AM175">
            <v>64.900000000000006</v>
          </cell>
          <cell r="AN175">
            <v>56.9</v>
          </cell>
          <cell r="AO175">
            <v>55.4</v>
          </cell>
          <cell r="AP175">
            <v>55.1</v>
          </cell>
          <cell r="AQ175">
            <v>54</v>
          </cell>
          <cell r="AR175">
            <v>36.9</v>
          </cell>
          <cell r="AS175">
            <v>33.9</v>
          </cell>
          <cell r="AT175">
            <v>32.799999999999997</v>
          </cell>
          <cell r="AU175">
            <v>32.6</v>
          </cell>
          <cell r="AV175">
            <v>27.2</v>
          </cell>
          <cell r="AW175">
            <v>25.6</v>
          </cell>
          <cell r="AX175">
            <v>24.9</v>
          </cell>
          <cell r="AY175">
            <v>24.9</v>
          </cell>
        </row>
        <row r="176">
          <cell r="D176">
            <v>26.3</v>
          </cell>
          <cell r="E176">
            <v>26</v>
          </cell>
          <cell r="F176">
            <v>24.2</v>
          </cell>
          <cell r="G176">
            <v>23.8</v>
          </cell>
          <cell r="H176">
            <v>23.9</v>
          </cell>
          <cell r="I176">
            <v>24.1</v>
          </cell>
          <cell r="J176">
            <v>25.5</v>
          </cell>
          <cell r="K176">
            <v>26.5</v>
          </cell>
          <cell r="L176">
            <v>26.4</v>
          </cell>
          <cell r="M176">
            <v>27.3</v>
          </cell>
          <cell r="N176">
            <v>25.5</v>
          </cell>
          <cell r="O176">
            <v>47.7</v>
          </cell>
          <cell r="P176">
            <v>69.900000000000006</v>
          </cell>
          <cell r="Q176">
            <v>122.8</v>
          </cell>
          <cell r="R176">
            <v>115.9</v>
          </cell>
          <cell r="S176">
            <v>115</v>
          </cell>
          <cell r="T176">
            <v>134.69999999999999</v>
          </cell>
          <cell r="U176">
            <v>158</v>
          </cell>
          <cell r="V176">
            <v>180.2</v>
          </cell>
          <cell r="W176">
            <v>189.2</v>
          </cell>
          <cell r="X176">
            <v>189.6</v>
          </cell>
          <cell r="Y176">
            <v>191.6</v>
          </cell>
          <cell r="Z176">
            <v>193.2</v>
          </cell>
          <cell r="AA176">
            <v>188</v>
          </cell>
          <cell r="AB176">
            <v>181</v>
          </cell>
          <cell r="AC176">
            <v>177.8</v>
          </cell>
          <cell r="AD176">
            <v>169.4</v>
          </cell>
          <cell r="AE176">
            <v>177.5</v>
          </cell>
          <cell r="AF176">
            <v>181.7</v>
          </cell>
          <cell r="AG176">
            <v>177.1</v>
          </cell>
          <cell r="AH176">
            <v>169.3</v>
          </cell>
          <cell r="AI176">
            <v>146.80000000000001</v>
          </cell>
          <cell r="AJ176">
            <v>127.8</v>
          </cell>
          <cell r="AK176">
            <v>120.3</v>
          </cell>
          <cell r="AL176">
            <v>113.2</v>
          </cell>
          <cell r="AM176">
            <v>116.1</v>
          </cell>
          <cell r="AN176">
            <v>108.2</v>
          </cell>
          <cell r="AO176">
            <v>104</v>
          </cell>
          <cell r="AP176">
            <v>95.8</v>
          </cell>
          <cell r="AQ176">
            <v>87.6</v>
          </cell>
          <cell r="AR176">
            <v>67.5</v>
          </cell>
          <cell r="AS176">
            <v>55.9</v>
          </cell>
          <cell r="AT176">
            <v>42.5</v>
          </cell>
          <cell r="AU176">
            <v>32.5</v>
          </cell>
          <cell r="AV176">
            <v>26.8</v>
          </cell>
          <cell r="AW176">
            <v>25.8</v>
          </cell>
          <cell r="AX176">
            <v>26.6</v>
          </cell>
          <cell r="AY176">
            <v>26.6</v>
          </cell>
        </row>
        <row r="177">
          <cell r="D177">
            <v>27.2</v>
          </cell>
          <cell r="E177">
            <v>26.6</v>
          </cell>
          <cell r="F177">
            <v>26.3</v>
          </cell>
          <cell r="G177">
            <v>26.3</v>
          </cell>
          <cell r="H177">
            <v>25.9</v>
          </cell>
          <cell r="I177">
            <v>27</v>
          </cell>
          <cell r="J177">
            <v>27.5</v>
          </cell>
          <cell r="K177">
            <v>28.7</v>
          </cell>
          <cell r="L177">
            <v>28.3</v>
          </cell>
          <cell r="M177">
            <v>29.1</v>
          </cell>
          <cell r="N177">
            <v>28.5</v>
          </cell>
          <cell r="O177">
            <v>45.2</v>
          </cell>
          <cell r="P177">
            <v>65.7</v>
          </cell>
          <cell r="Q177">
            <v>114</v>
          </cell>
          <cell r="R177">
            <v>127</v>
          </cell>
          <cell r="S177">
            <v>129.5</v>
          </cell>
          <cell r="T177">
            <v>143.4</v>
          </cell>
          <cell r="U177">
            <v>159.19999999999999</v>
          </cell>
          <cell r="V177">
            <v>174.7</v>
          </cell>
          <cell r="W177">
            <v>186.5</v>
          </cell>
          <cell r="X177">
            <v>185.9</v>
          </cell>
          <cell r="Y177">
            <v>191.9</v>
          </cell>
          <cell r="Z177">
            <v>189.5</v>
          </cell>
          <cell r="AA177">
            <v>190.4</v>
          </cell>
          <cell r="AB177">
            <v>182</v>
          </cell>
          <cell r="AC177">
            <v>173.2</v>
          </cell>
          <cell r="AD177">
            <v>172.3</v>
          </cell>
          <cell r="AE177">
            <v>174</v>
          </cell>
          <cell r="AF177">
            <v>178.3</v>
          </cell>
          <cell r="AG177">
            <v>169</v>
          </cell>
          <cell r="AH177">
            <v>166.8</v>
          </cell>
          <cell r="AI177">
            <v>154.80000000000001</v>
          </cell>
          <cell r="AJ177">
            <v>132.30000000000001</v>
          </cell>
          <cell r="AK177">
            <v>128.30000000000001</v>
          </cell>
          <cell r="AL177">
            <v>125.3</v>
          </cell>
          <cell r="AM177">
            <v>120.5</v>
          </cell>
          <cell r="AN177">
            <v>111.4</v>
          </cell>
          <cell r="AO177">
            <v>103.7</v>
          </cell>
          <cell r="AP177">
            <v>99.2</v>
          </cell>
          <cell r="AQ177">
            <v>89.9</v>
          </cell>
          <cell r="AR177">
            <v>70.3</v>
          </cell>
          <cell r="AS177">
            <v>64.099999999999994</v>
          </cell>
          <cell r="AT177">
            <v>57.1</v>
          </cell>
          <cell r="AU177">
            <v>43.6</v>
          </cell>
          <cell r="AV177">
            <v>36.200000000000003</v>
          </cell>
          <cell r="AW177">
            <v>33.799999999999997</v>
          </cell>
          <cell r="AX177">
            <v>32.200000000000003</v>
          </cell>
          <cell r="AY177">
            <v>32.4</v>
          </cell>
        </row>
        <row r="178">
          <cell r="D178">
            <v>33.1</v>
          </cell>
          <cell r="E178">
            <v>32.700000000000003</v>
          </cell>
          <cell r="F178">
            <v>32.700000000000003</v>
          </cell>
          <cell r="G178">
            <v>32.4</v>
          </cell>
          <cell r="H178">
            <v>32.200000000000003</v>
          </cell>
          <cell r="I178">
            <v>32.6</v>
          </cell>
          <cell r="J178">
            <v>32.4</v>
          </cell>
          <cell r="K178">
            <v>33.9</v>
          </cell>
          <cell r="L178">
            <v>34.9</v>
          </cell>
          <cell r="M178">
            <v>35.700000000000003</v>
          </cell>
          <cell r="N178">
            <v>34.9</v>
          </cell>
          <cell r="O178">
            <v>51.4</v>
          </cell>
          <cell r="P178">
            <v>75</v>
          </cell>
          <cell r="Q178">
            <v>119.8</v>
          </cell>
          <cell r="R178">
            <v>125.9</v>
          </cell>
          <cell r="S178">
            <v>124</v>
          </cell>
          <cell r="T178">
            <v>138.80000000000001</v>
          </cell>
          <cell r="U178">
            <v>156.4</v>
          </cell>
          <cell r="V178">
            <v>175.1</v>
          </cell>
          <cell r="W178">
            <v>188.2</v>
          </cell>
          <cell r="X178">
            <v>193.4</v>
          </cell>
          <cell r="Y178">
            <v>189.8</v>
          </cell>
          <cell r="Z178">
            <v>192</v>
          </cell>
          <cell r="AA178">
            <v>194.4</v>
          </cell>
          <cell r="AB178">
            <v>185.5</v>
          </cell>
          <cell r="AC178">
            <v>176.1</v>
          </cell>
          <cell r="AD178">
            <v>169.9</v>
          </cell>
          <cell r="AE178">
            <v>179.2</v>
          </cell>
          <cell r="AF178">
            <v>172.5</v>
          </cell>
          <cell r="AG178">
            <v>159.6</v>
          </cell>
          <cell r="AH178">
            <v>158.19999999999999</v>
          </cell>
          <cell r="AI178">
            <v>150.5</v>
          </cell>
          <cell r="AJ178">
            <v>136.4</v>
          </cell>
          <cell r="AK178">
            <v>120.8</v>
          </cell>
          <cell r="AL178">
            <v>100.8</v>
          </cell>
          <cell r="AM178">
            <v>76.8</v>
          </cell>
          <cell r="AN178">
            <v>65.099999999999994</v>
          </cell>
          <cell r="AO178">
            <v>63.8</v>
          </cell>
          <cell r="AP178">
            <v>63.9</v>
          </cell>
          <cell r="AQ178">
            <v>61.7</v>
          </cell>
          <cell r="AR178">
            <v>45.1</v>
          </cell>
          <cell r="AS178">
            <v>40.200000000000003</v>
          </cell>
          <cell r="AT178">
            <v>39.6</v>
          </cell>
          <cell r="AU178">
            <v>38.6</v>
          </cell>
          <cell r="AV178">
            <v>35.299999999999997</v>
          </cell>
          <cell r="AW178">
            <v>29.3</v>
          </cell>
          <cell r="AX178">
            <v>26.7</v>
          </cell>
          <cell r="AY178">
            <v>26.6</v>
          </cell>
        </row>
        <row r="179">
          <cell r="D179">
            <v>28.2</v>
          </cell>
          <cell r="E179">
            <v>27.6</v>
          </cell>
          <cell r="F179">
            <v>27.4</v>
          </cell>
          <cell r="G179">
            <v>27.1</v>
          </cell>
          <cell r="H179">
            <v>26.9</v>
          </cell>
          <cell r="I179">
            <v>27.7</v>
          </cell>
          <cell r="J179">
            <v>28</v>
          </cell>
          <cell r="K179">
            <v>28.9</v>
          </cell>
          <cell r="L179">
            <v>28.7</v>
          </cell>
          <cell r="M179">
            <v>29.8</v>
          </cell>
          <cell r="N179">
            <v>27.9</v>
          </cell>
          <cell r="O179">
            <v>43.6</v>
          </cell>
          <cell r="P179">
            <v>72.400000000000006</v>
          </cell>
          <cell r="Q179">
            <v>132.5</v>
          </cell>
          <cell r="R179">
            <v>143.5</v>
          </cell>
          <cell r="S179">
            <v>138</v>
          </cell>
          <cell r="T179">
            <v>150.69999999999999</v>
          </cell>
          <cell r="U179">
            <v>162.19999999999999</v>
          </cell>
          <cell r="V179">
            <v>173.5</v>
          </cell>
          <cell r="W179">
            <v>178.2</v>
          </cell>
          <cell r="X179">
            <v>180.8</v>
          </cell>
          <cell r="Y179">
            <v>184.3</v>
          </cell>
          <cell r="Z179">
            <v>184</v>
          </cell>
          <cell r="AA179">
            <v>183.5</v>
          </cell>
          <cell r="AB179">
            <v>180.7</v>
          </cell>
          <cell r="AC179">
            <v>176.8</v>
          </cell>
          <cell r="AD179">
            <v>172.2</v>
          </cell>
          <cell r="AE179">
            <v>164.8</v>
          </cell>
          <cell r="AF179">
            <v>156.1</v>
          </cell>
          <cell r="AG179">
            <v>147.19999999999999</v>
          </cell>
          <cell r="AH179">
            <v>142.30000000000001</v>
          </cell>
          <cell r="AI179">
            <v>128.9</v>
          </cell>
          <cell r="AJ179">
            <v>114.9</v>
          </cell>
          <cell r="AK179">
            <v>107.5</v>
          </cell>
          <cell r="AL179">
            <v>83.7</v>
          </cell>
          <cell r="AM179">
            <v>68</v>
          </cell>
          <cell r="AN179">
            <v>71.400000000000006</v>
          </cell>
          <cell r="AO179">
            <v>61.6</v>
          </cell>
          <cell r="AP179">
            <v>60.2</v>
          </cell>
          <cell r="AQ179">
            <v>66.2</v>
          </cell>
          <cell r="AR179">
            <v>32.700000000000003</v>
          </cell>
          <cell r="AS179">
            <v>28.7</v>
          </cell>
          <cell r="AT179">
            <v>28.7</v>
          </cell>
          <cell r="AU179">
            <v>27.9</v>
          </cell>
          <cell r="AV179">
            <v>24</v>
          </cell>
          <cell r="AW179">
            <v>23.7</v>
          </cell>
          <cell r="AX179">
            <v>24.2</v>
          </cell>
          <cell r="AY179">
            <v>23.4</v>
          </cell>
        </row>
        <row r="180">
          <cell r="D180">
            <v>24.9</v>
          </cell>
          <cell r="E180">
            <v>24.4</v>
          </cell>
          <cell r="F180">
            <v>24.4</v>
          </cell>
          <cell r="G180">
            <v>23.4</v>
          </cell>
          <cell r="H180">
            <v>24.3</v>
          </cell>
          <cell r="I180">
            <v>24.5</v>
          </cell>
          <cell r="J180">
            <v>24.1</v>
          </cell>
          <cell r="K180">
            <v>25.1</v>
          </cell>
          <cell r="L180">
            <v>24.9</v>
          </cell>
          <cell r="M180">
            <v>24.5</v>
          </cell>
          <cell r="N180">
            <v>24.1</v>
          </cell>
          <cell r="O180">
            <v>29.5</v>
          </cell>
          <cell r="P180">
            <v>32.299999999999997</v>
          </cell>
          <cell r="Q180">
            <v>30.7</v>
          </cell>
          <cell r="R180">
            <v>35.200000000000003</v>
          </cell>
          <cell r="S180">
            <v>32.9</v>
          </cell>
          <cell r="T180">
            <v>48.9</v>
          </cell>
          <cell r="U180">
            <v>50.5</v>
          </cell>
          <cell r="V180">
            <v>50.8</v>
          </cell>
          <cell r="W180">
            <v>58.7</v>
          </cell>
          <cell r="X180">
            <v>69.5</v>
          </cell>
          <cell r="Y180">
            <v>68</v>
          </cell>
          <cell r="Z180">
            <v>65.3</v>
          </cell>
          <cell r="AA180">
            <v>56.1</v>
          </cell>
          <cell r="AB180">
            <v>39.799999999999997</v>
          </cell>
          <cell r="AC180">
            <v>35.9</v>
          </cell>
          <cell r="AD180">
            <v>27.6</v>
          </cell>
          <cell r="AE180">
            <v>25.3</v>
          </cell>
          <cell r="AF180">
            <v>25.7</v>
          </cell>
          <cell r="AG180">
            <v>25.2</v>
          </cell>
          <cell r="AH180">
            <v>24.1</v>
          </cell>
          <cell r="AI180">
            <v>24.2</v>
          </cell>
          <cell r="AJ180">
            <v>24.4</v>
          </cell>
          <cell r="AK180">
            <v>25</v>
          </cell>
          <cell r="AL180">
            <v>25.3</v>
          </cell>
          <cell r="AM180">
            <v>28.2</v>
          </cell>
          <cell r="AN180">
            <v>26.2</v>
          </cell>
          <cell r="AO180">
            <v>26.4</v>
          </cell>
          <cell r="AP180">
            <v>26.9</v>
          </cell>
          <cell r="AQ180">
            <v>26.7</v>
          </cell>
          <cell r="AR180">
            <v>26.9</v>
          </cell>
          <cell r="AS180">
            <v>25.6</v>
          </cell>
          <cell r="AT180">
            <v>25.7</v>
          </cell>
          <cell r="AU180">
            <v>24.1</v>
          </cell>
          <cell r="AV180">
            <v>23.8</v>
          </cell>
          <cell r="AW180">
            <v>23.3</v>
          </cell>
          <cell r="AX180">
            <v>23.2</v>
          </cell>
          <cell r="AY180">
            <v>23.2</v>
          </cell>
        </row>
        <row r="181">
          <cell r="D181">
            <v>24.8</v>
          </cell>
          <cell r="E181">
            <v>23.9</v>
          </cell>
          <cell r="F181">
            <v>24.3</v>
          </cell>
          <cell r="G181">
            <v>23.2</v>
          </cell>
          <cell r="H181">
            <v>23.5</v>
          </cell>
          <cell r="I181">
            <v>23.2</v>
          </cell>
          <cell r="J181">
            <v>23.5</v>
          </cell>
          <cell r="K181">
            <v>24.6</v>
          </cell>
          <cell r="L181">
            <v>25.5</v>
          </cell>
          <cell r="M181">
            <v>26</v>
          </cell>
          <cell r="N181">
            <v>24.5</v>
          </cell>
          <cell r="O181">
            <v>29.3</v>
          </cell>
          <cell r="P181">
            <v>30.1</v>
          </cell>
          <cell r="Q181">
            <v>28.6</v>
          </cell>
          <cell r="R181">
            <v>28.7</v>
          </cell>
          <cell r="S181">
            <v>25.7</v>
          </cell>
          <cell r="T181">
            <v>26.2</v>
          </cell>
          <cell r="U181">
            <v>26.6</v>
          </cell>
          <cell r="V181">
            <v>26.3</v>
          </cell>
          <cell r="W181">
            <v>30.1</v>
          </cell>
          <cell r="X181">
            <v>26.8</v>
          </cell>
          <cell r="Y181">
            <v>26.5</v>
          </cell>
          <cell r="Z181">
            <v>27.1</v>
          </cell>
          <cell r="AA181">
            <v>25.4</v>
          </cell>
          <cell r="AB181">
            <v>24.8</v>
          </cell>
          <cell r="AC181">
            <v>24.5</v>
          </cell>
          <cell r="AD181">
            <v>25.9</v>
          </cell>
          <cell r="AE181">
            <v>25.7</v>
          </cell>
          <cell r="AF181">
            <v>25.3</v>
          </cell>
          <cell r="AG181">
            <v>25.9</v>
          </cell>
          <cell r="AH181">
            <v>25.5</v>
          </cell>
          <cell r="AI181">
            <v>26.1</v>
          </cell>
          <cell r="AJ181">
            <v>26.3</v>
          </cell>
          <cell r="AK181">
            <v>27.2</v>
          </cell>
          <cell r="AL181">
            <v>26.5</v>
          </cell>
          <cell r="AM181">
            <v>30.1</v>
          </cell>
          <cell r="AN181">
            <v>29</v>
          </cell>
          <cell r="AO181">
            <v>27.7</v>
          </cell>
          <cell r="AP181">
            <v>28.2</v>
          </cell>
          <cell r="AQ181">
            <v>28.5</v>
          </cell>
          <cell r="AR181">
            <v>29.2</v>
          </cell>
          <cell r="AS181">
            <v>30.2</v>
          </cell>
          <cell r="AT181">
            <v>30.6</v>
          </cell>
          <cell r="AU181">
            <v>26.4</v>
          </cell>
          <cell r="AV181">
            <v>24.6</v>
          </cell>
          <cell r="AW181">
            <v>24.2</v>
          </cell>
          <cell r="AX181">
            <v>25.2</v>
          </cell>
          <cell r="AY181">
            <v>25.2</v>
          </cell>
        </row>
        <row r="182">
          <cell r="D182">
            <v>26</v>
          </cell>
          <cell r="E182">
            <v>26.4</v>
          </cell>
          <cell r="F182">
            <v>26</v>
          </cell>
          <cell r="G182">
            <v>26.2</v>
          </cell>
          <cell r="H182">
            <v>25.7</v>
          </cell>
          <cell r="I182">
            <v>26.6</v>
          </cell>
          <cell r="J182">
            <v>26</v>
          </cell>
          <cell r="K182">
            <v>25.5</v>
          </cell>
          <cell r="L182">
            <v>27.1</v>
          </cell>
          <cell r="M182">
            <v>29.8</v>
          </cell>
          <cell r="N182">
            <v>31.5</v>
          </cell>
          <cell r="O182">
            <v>52.1</v>
          </cell>
          <cell r="P182">
            <v>74.599999999999994</v>
          </cell>
          <cell r="Q182">
            <v>116.9</v>
          </cell>
          <cell r="R182">
            <v>120</v>
          </cell>
          <cell r="S182">
            <v>117.9</v>
          </cell>
          <cell r="T182">
            <v>134.80000000000001</v>
          </cell>
          <cell r="U182">
            <v>138.4</v>
          </cell>
          <cell r="V182">
            <v>155.4</v>
          </cell>
          <cell r="W182">
            <v>172.5</v>
          </cell>
          <cell r="X182">
            <v>173.6</v>
          </cell>
          <cell r="Y182">
            <v>177.4</v>
          </cell>
          <cell r="Z182">
            <v>161.1</v>
          </cell>
          <cell r="AA182">
            <v>172.3</v>
          </cell>
          <cell r="AB182">
            <v>174.6</v>
          </cell>
          <cell r="AC182">
            <v>173</v>
          </cell>
          <cell r="AD182">
            <v>169.2</v>
          </cell>
          <cell r="AE182">
            <v>181.4</v>
          </cell>
          <cell r="AF182">
            <v>187.9</v>
          </cell>
          <cell r="AG182">
            <v>180.1</v>
          </cell>
          <cell r="AH182">
            <v>157.69999999999999</v>
          </cell>
          <cell r="AI182">
            <v>149.5</v>
          </cell>
          <cell r="AJ182">
            <v>142.1</v>
          </cell>
          <cell r="AK182">
            <v>130.30000000000001</v>
          </cell>
          <cell r="AL182">
            <v>109.3</v>
          </cell>
          <cell r="AM182">
            <v>82.3</v>
          </cell>
          <cell r="AN182">
            <v>58.1</v>
          </cell>
          <cell r="AO182">
            <v>54.6</v>
          </cell>
          <cell r="AP182">
            <v>54.6</v>
          </cell>
          <cell r="AQ182">
            <v>53.3</v>
          </cell>
          <cell r="AR182">
            <v>37.1</v>
          </cell>
          <cell r="AS182">
            <v>33.6</v>
          </cell>
          <cell r="AT182">
            <v>33</v>
          </cell>
          <cell r="AU182">
            <v>32.6</v>
          </cell>
          <cell r="AV182">
            <v>29.3</v>
          </cell>
          <cell r="AW182">
            <v>27.4</v>
          </cell>
          <cell r="AX182">
            <v>27.2</v>
          </cell>
          <cell r="AY182">
            <v>26.7</v>
          </cell>
        </row>
        <row r="183">
          <cell r="D183">
            <v>27.4</v>
          </cell>
          <cell r="E183">
            <v>26.9</v>
          </cell>
          <cell r="F183">
            <v>26.9</v>
          </cell>
          <cell r="G183">
            <v>26.9</v>
          </cell>
          <cell r="H183">
            <v>27</v>
          </cell>
          <cell r="I183">
            <v>28.6</v>
          </cell>
          <cell r="J183">
            <v>28.2</v>
          </cell>
          <cell r="K183">
            <v>28</v>
          </cell>
          <cell r="L183">
            <v>25.9</v>
          </cell>
          <cell r="M183">
            <v>26.3</v>
          </cell>
          <cell r="N183">
            <v>25.5</v>
          </cell>
          <cell r="O183">
            <v>49.9</v>
          </cell>
          <cell r="P183">
            <v>84.2</v>
          </cell>
          <cell r="Q183">
            <v>132.30000000000001</v>
          </cell>
          <cell r="R183">
            <v>134.19999999999999</v>
          </cell>
          <cell r="S183">
            <v>129.5</v>
          </cell>
          <cell r="T183">
            <v>132.5</v>
          </cell>
          <cell r="U183">
            <v>156.30000000000001</v>
          </cell>
          <cell r="V183">
            <v>179.5</v>
          </cell>
          <cell r="W183">
            <v>189.1</v>
          </cell>
          <cell r="X183">
            <v>182.8</v>
          </cell>
          <cell r="Y183">
            <v>189.6</v>
          </cell>
          <cell r="Z183">
            <v>207.6</v>
          </cell>
          <cell r="AA183">
            <v>203.1</v>
          </cell>
          <cell r="AB183">
            <v>201.7</v>
          </cell>
          <cell r="AC183">
            <v>195.7</v>
          </cell>
          <cell r="AD183">
            <v>190.3</v>
          </cell>
          <cell r="AE183">
            <v>194.3</v>
          </cell>
          <cell r="AF183">
            <v>198.9</v>
          </cell>
          <cell r="AG183">
            <v>190.8</v>
          </cell>
          <cell r="AH183">
            <v>185.4</v>
          </cell>
          <cell r="AI183">
            <v>183.8</v>
          </cell>
          <cell r="AJ183">
            <v>172.9</v>
          </cell>
          <cell r="AK183">
            <v>164.1</v>
          </cell>
          <cell r="AL183">
            <v>157.4</v>
          </cell>
          <cell r="AM183">
            <v>151.1</v>
          </cell>
          <cell r="AN183">
            <v>125.9</v>
          </cell>
          <cell r="AO183">
            <v>118.6</v>
          </cell>
          <cell r="AP183">
            <v>111.1</v>
          </cell>
          <cell r="AQ183">
            <v>107.2</v>
          </cell>
          <cell r="AR183">
            <v>67.8</v>
          </cell>
          <cell r="AS183">
            <v>55</v>
          </cell>
          <cell r="AT183">
            <v>36.5</v>
          </cell>
          <cell r="AU183">
            <v>31.3</v>
          </cell>
          <cell r="AV183">
            <v>25.2</v>
          </cell>
          <cell r="AW183">
            <v>24.2</v>
          </cell>
          <cell r="AX183">
            <v>23.3</v>
          </cell>
          <cell r="AY183">
            <v>23.7</v>
          </cell>
        </row>
        <row r="184">
          <cell r="D184">
            <v>24.6</v>
          </cell>
          <cell r="E184">
            <v>24.5</v>
          </cell>
          <cell r="F184">
            <v>24.5</v>
          </cell>
          <cell r="G184">
            <v>25.3</v>
          </cell>
          <cell r="H184">
            <v>25.2</v>
          </cell>
          <cell r="I184">
            <v>24.7</v>
          </cell>
          <cell r="J184">
            <v>25.3</v>
          </cell>
          <cell r="K184">
            <v>25</v>
          </cell>
          <cell r="L184">
            <v>23.9</v>
          </cell>
          <cell r="M184">
            <v>24.7</v>
          </cell>
          <cell r="N184">
            <v>26</v>
          </cell>
          <cell r="O184">
            <v>54</v>
          </cell>
          <cell r="P184">
            <v>85.9</v>
          </cell>
          <cell r="Q184">
            <v>133.9</v>
          </cell>
          <cell r="R184">
            <v>142</v>
          </cell>
          <cell r="S184">
            <v>135.80000000000001</v>
          </cell>
          <cell r="T184">
            <v>139.19999999999999</v>
          </cell>
          <cell r="U184">
            <v>158.30000000000001</v>
          </cell>
          <cell r="V184">
            <v>174.5</v>
          </cell>
          <cell r="W184">
            <v>177</v>
          </cell>
          <cell r="X184">
            <v>176.5</v>
          </cell>
          <cell r="Y184">
            <v>180.4</v>
          </cell>
          <cell r="Z184">
            <v>179.5</v>
          </cell>
          <cell r="AA184">
            <v>176.1</v>
          </cell>
          <cell r="AB184">
            <v>177.6</v>
          </cell>
          <cell r="AC184">
            <v>169.7</v>
          </cell>
          <cell r="AD184">
            <v>166.6</v>
          </cell>
          <cell r="AE184">
            <v>176</v>
          </cell>
          <cell r="AF184">
            <v>177.1</v>
          </cell>
          <cell r="AG184">
            <v>164</v>
          </cell>
          <cell r="AH184">
            <v>161.6</v>
          </cell>
          <cell r="AI184">
            <v>154.19999999999999</v>
          </cell>
          <cell r="AJ184">
            <v>141.9</v>
          </cell>
          <cell r="AK184">
            <v>133.4</v>
          </cell>
          <cell r="AL184">
            <v>128.6</v>
          </cell>
          <cell r="AM184">
            <v>123.3</v>
          </cell>
          <cell r="AN184">
            <v>112.5</v>
          </cell>
          <cell r="AO184">
            <v>102.5</v>
          </cell>
          <cell r="AP184">
            <v>101.7</v>
          </cell>
          <cell r="AQ184">
            <v>97.1</v>
          </cell>
          <cell r="AR184">
            <v>71.599999999999994</v>
          </cell>
          <cell r="AS184">
            <v>58.1</v>
          </cell>
          <cell r="AT184">
            <v>45.4</v>
          </cell>
          <cell r="AU184">
            <v>37.5</v>
          </cell>
          <cell r="AV184">
            <v>31.8</v>
          </cell>
          <cell r="AW184">
            <v>30.6</v>
          </cell>
          <cell r="AX184">
            <v>29.1</v>
          </cell>
          <cell r="AY184">
            <v>28.8</v>
          </cell>
        </row>
        <row r="185">
          <cell r="D185">
            <v>30.2</v>
          </cell>
          <cell r="E185">
            <v>29.7</v>
          </cell>
          <cell r="F185">
            <v>29.5</v>
          </cell>
          <cell r="G185">
            <v>30.3</v>
          </cell>
          <cell r="H185">
            <v>30.7</v>
          </cell>
          <cell r="I185">
            <v>30.2</v>
          </cell>
          <cell r="J185">
            <v>29.5</v>
          </cell>
          <cell r="K185">
            <v>31.7</v>
          </cell>
          <cell r="L185">
            <v>30.8</v>
          </cell>
          <cell r="M185">
            <v>32.799999999999997</v>
          </cell>
          <cell r="N185">
            <v>31.7</v>
          </cell>
          <cell r="O185">
            <v>59.4</v>
          </cell>
          <cell r="P185">
            <v>80.3</v>
          </cell>
          <cell r="Q185">
            <v>130.9</v>
          </cell>
          <cell r="R185">
            <v>126.7</v>
          </cell>
          <cell r="S185">
            <v>126.2</v>
          </cell>
          <cell r="T185">
            <v>130.19999999999999</v>
          </cell>
          <cell r="U185">
            <v>151</v>
          </cell>
          <cell r="V185">
            <v>163.69999999999999</v>
          </cell>
          <cell r="W185">
            <v>171</v>
          </cell>
          <cell r="X185">
            <v>173.4</v>
          </cell>
          <cell r="Y185">
            <v>184.2</v>
          </cell>
          <cell r="Z185">
            <v>175.9</v>
          </cell>
          <cell r="AA185">
            <v>178.3</v>
          </cell>
          <cell r="AB185">
            <v>179</v>
          </cell>
          <cell r="AC185">
            <v>166.1</v>
          </cell>
          <cell r="AD185">
            <v>160.69999999999999</v>
          </cell>
          <cell r="AE185">
            <v>165.4</v>
          </cell>
          <cell r="AF185">
            <v>161.6</v>
          </cell>
          <cell r="AG185">
            <v>168.3</v>
          </cell>
          <cell r="AH185">
            <v>172.4</v>
          </cell>
          <cell r="AI185">
            <v>166.9</v>
          </cell>
          <cell r="AJ185">
            <v>134.80000000000001</v>
          </cell>
          <cell r="AK185">
            <v>121.7</v>
          </cell>
          <cell r="AL185">
            <v>105</v>
          </cell>
          <cell r="AM185">
            <v>81.400000000000006</v>
          </cell>
          <cell r="AN185">
            <v>74.3</v>
          </cell>
          <cell r="AO185">
            <v>72.3</v>
          </cell>
          <cell r="AP185">
            <v>52.9</v>
          </cell>
          <cell r="AQ185">
            <v>51.2</v>
          </cell>
          <cell r="AR185">
            <v>35.299999999999997</v>
          </cell>
          <cell r="AS185">
            <v>31.5</v>
          </cell>
          <cell r="AT185">
            <v>32.299999999999997</v>
          </cell>
          <cell r="AU185">
            <v>31.4</v>
          </cell>
          <cell r="AV185">
            <v>33.1</v>
          </cell>
          <cell r="AW185">
            <v>31.5</v>
          </cell>
          <cell r="AX185">
            <v>25</v>
          </cell>
          <cell r="AY185">
            <v>24.4</v>
          </cell>
        </row>
        <row r="186">
          <cell r="D186">
            <v>24.8</v>
          </cell>
          <cell r="E186">
            <v>24.5</v>
          </cell>
          <cell r="F186">
            <v>24.8</v>
          </cell>
          <cell r="G186">
            <v>25.4</v>
          </cell>
          <cell r="H186">
            <v>25.3</v>
          </cell>
          <cell r="I186">
            <v>24.7</v>
          </cell>
          <cell r="J186">
            <v>23.5</v>
          </cell>
          <cell r="K186">
            <v>24.3</v>
          </cell>
          <cell r="L186">
            <v>23.9</v>
          </cell>
          <cell r="M186">
            <v>24.4</v>
          </cell>
          <cell r="N186">
            <v>25.1</v>
          </cell>
          <cell r="O186">
            <v>45.1</v>
          </cell>
          <cell r="P186">
            <v>68.8</v>
          </cell>
          <cell r="Q186">
            <v>105.9</v>
          </cell>
          <cell r="R186">
            <v>112.4</v>
          </cell>
          <cell r="S186">
            <v>107.5</v>
          </cell>
          <cell r="T186">
            <v>112.5</v>
          </cell>
          <cell r="U186">
            <v>122.2</v>
          </cell>
          <cell r="V186">
            <v>142.6</v>
          </cell>
          <cell r="W186">
            <v>157</v>
          </cell>
          <cell r="X186">
            <v>163.5</v>
          </cell>
          <cell r="Y186">
            <v>173.1</v>
          </cell>
          <cell r="Z186">
            <v>173.1</v>
          </cell>
          <cell r="AA186">
            <v>171.4</v>
          </cell>
          <cell r="AB186">
            <v>160.9</v>
          </cell>
          <cell r="AC186">
            <v>159</v>
          </cell>
          <cell r="AD186">
            <v>155.30000000000001</v>
          </cell>
          <cell r="AE186">
            <v>156.19999999999999</v>
          </cell>
          <cell r="AF186">
            <v>151.30000000000001</v>
          </cell>
          <cell r="AG186">
            <v>146</v>
          </cell>
          <cell r="AH186">
            <v>140.9</v>
          </cell>
          <cell r="AI186">
            <v>117.6</v>
          </cell>
          <cell r="AJ186">
            <v>98.1</v>
          </cell>
          <cell r="AK186">
            <v>79.3</v>
          </cell>
          <cell r="AL186">
            <v>60.3</v>
          </cell>
          <cell r="AM186">
            <v>56.2</v>
          </cell>
          <cell r="AN186">
            <v>53.2</v>
          </cell>
          <cell r="AO186">
            <v>51.9</v>
          </cell>
          <cell r="AP186">
            <v>49</v>
          </cell>
          <cell r="AQ186">
            <v>47.7</v>
          </cell>
          <cell r="AR186">
            <v>31.3</v>
          </cell>
          <cell r="AS186">
            <v>26.2</v>
          </cell>
          <cell r="AT186">
            <v>26.8</v>
          </cell>
          <cell r="AU186">
            <v>26.8</v>
          </cell>
          <cell r="AV186">
            <v>24.8</v>
          </cell>
          <cell r="AW186">
            <v>24.7</v>
          </cell>
          <cell r="AX186">
            <v>24.4</v>
          </cell>
          <cell r="AY186">
            <v>23.6</v>
          </cell>
        </row>
        <row r="187">
          <cell r="D187">
            <v>24.5</v>
          </cell>
          <cell r="E187">
            <v>24.4</v>
          </cell>
          <cell r="F187">
            <v>24.3</v>
          </cell>
          <cell r="G187">
            <v>23.8</v>
          </cell>
          <cell r="H187">
            <v>23.5</v>
          </cell>
          <cell r="I187">
            <v>25.1</v>
          </cell>
          <cell r="J187">
            <v>25.1</v>
          </cell>
          <cell r="K187">
            <v>26.4</v>
          </cell>
          <cell r="L187">
            <v>25.8</v>
          </cell>
          <cell r="M187">
            <v>24.4</v>
          </cell>
          <cell r="N187">
            <v>24.6</v>
          </cell>
          <cell r="O187">
            <v>30.2</v>
          </cell>
          <cell r="P187">
            <v>31.9</v>
          </cell>
          <cell r="Q187">
            <v>31.3</v>
          </cell>
          <cell r="R187">
            <v>35.9</v>
          </cell>
          <cell r="S187">
            <v>33.4</v>
          </cell>
          <cell r="T187">
            <v>47.1</v>
          </cell>
          <cell r="U187">
            <v>47.1</v>
          </cell>
          <cell r="V187">
            <v>47.7</v>
          </cell>
          <cell r="W187">
            <v>51.2</v>
          </cell>
          <cell r="X187">
            <v>51.5</v>
          </cell>
          <cell r="Y187">
            <v>51.3</v>
          </cell>
          <cell r="Z187">
            <v>51.8</v>
          </cell>
          <cell r="AA187">
            <v>47.6</v>
          </cell>
          <cell r="AB187">
            <v>40.299999999999997</v>
          </cell>
          <cell r="AC187">
            <v>37.200000000000003</v>
          </cell>
          <cell r="AD187">
            <v>28.5</v>
          </cell>
          <cell r="AE187">
            <v>25.7</v>
          </cell>
          <cell r="AF187">
            <v>24.8</v>
          </cell>
          <cell r="AG187">
            <v>25</v>
          </cell>
          <cell r="AH187">
            <v>24.8</v>
          </cell>
          <cell r="AI187">
            <v>24.3</v>
          </cell>
          <cell r="AJ187">
            <v>25.5</v>
          </cell>
          <cell r="AK187">
            <v>25.5</v>
          </cell>
          <cell r="AL187">
            <v>25.3</v>
          </cell>
          <cell r="AM187">
            <v>29.3</v>
          </cell>
          <cell r="AN187">
            <v>30.1</v>
          </cell>
          <cell r="AO187">
            <v>29.7</v>
          </cell>
          <cell r="AP187">
            <v>29.4</v>
          </cell>
          <cell r="AQ187">
            <v>30.6</v>
          </cell>
          <cell r="AR187">
            <v>30.5</v>
          </cell>
          <cell r="AS187">
            <v>29</v>
          </cell>
          <cell r="AT187">
            <v>29.3</v>
          </cell>
          <cell r="AU187">
            <v>24.7</v>
          </cell>
          <cell r="AV187">
            <v>22.5</v>
          </cell>
          <cell r="AW187">
            <v>23.3</v>
          </cell>
          <cell r="AX187">
            <v>23</v>
          </cell>
          <cell r="AY187">
            <v>23.5</v>
          </cell>
        </row>
        <row r="188">
          <cell r="D188">
            <v>25.5</v>
          </cell>
          <cell r="E188">
            <v>24.6</v>
          </cell>
          <cell r="F188">
            <v>24.2</v>
          </cell>
          <cell r="G188">
            <v>24.8</v>
          </cell>
          <cell r="H188">
            <v>24.5</v>
          </cell>
          <cell r="I188">
            <v>24.9</v>
          </cell>
          <cell r="J188">
            <v>25.1</v>
          </cell>
          <cell r="K188">
            <v>25.7</v>
          </cell>
          <cell r="L188">
            <v>26.4</v>
          </cell>
          <cell r="M188">
            <v>24.5</v>
          </cell>
          <cell r="N188">
            <v>24.5</v>
          </cell>
          <cell r="O188">
            <v>29.9</v>
          </cell>
          <cell r="P188">
            <v>31.7</v>
          </cell>
          <cell r="Q188">
            <v>30.7</v>
          </cell>
          <cell r="R188">
            <v>30.8</v>
          </cell>
          <cell r="S188">
            <v>27.9</v>
          </cell>
          <cell r="T188">
            <v>25.3</v>
          </cell>
          <cell r="U188">
            <v>25</v>
          </cell>
          <cell r="V188">
            <v>24.6</v>
          </cell>
          <cell r="W188">
            <v>29.2</v>
          </cell>
          <cell r="X188">
            <v>29.3</v>
          </cell>
          <cell r="Y188">
            <v>29.2</v>
          </cell>
          <cell r="Z188">
            <v>29.2</v>
          </cell>
          <cell r="AA188">
            <v>25.3</v>
          </cell>
          <cell r="AB188">
            <v>26.5</v>
          </cell>
          <cell r="AC188">
            <v>25.4</v>
          </cell>
          <cell r="AD188">
            <v>25.7</v>
          </cell>
          <cell r="AE188">
            <v>25.9</v>
          </cell>
          <cell r="AF188">
            <v>26</v>
          </cell>
          <cell r="AG188">
            <v>24.2</v>
          </cell>
          <cell r="AH188">
            <v>24.4</v>
          </cell>
          <cell r="AI188">
            <v>24.3</v>
          </cell>
          <cell r="AJ188">
            <v>25.3</v>
          </cell>
          <cell r="AK188">
            <v>24.8</v>
          </cell>
          <cell r="AL188">
            <v>25.6</v>
          </cell>
          <cell r="AM188">
            <v>29.3</v>
          </cell>
          <cell r="AN188">
            <v>29.8</v>
          </cell>
          <cell r="AO188">
            <v>29.6</v>
          </cell>
          <cell r="AP188">
            <v>29.2</v>
          </cell>
          <cell r="AQ188">
            <v>28.5</v>
          </cell>
          <cell r="AR188">
            <v>29.3</v>
          </cell>
          <cell r="AS188">
            <v>29.5</v>
          </cell>
          <cell r="AT188">
            <v>29.5</v>
          </cell>
          <cell r="AU188">
            <v>25.8</v>
          </cell>
          <cell r="AV188">
            <v>23</v>
          </cell>
          <cell r="AW188">
            <v>22.9</v>
          </cell>
          <cell r="AX188">
            <v>23.5</v>
          </cell>
          <cell r="AY188">
            <v>23.4</v>
          </cell>
        </row>
        <row r="189">
          <cell r="D189">
            <v>24.3</v>
          </cell>
          <cell r="E189">
            <v>24.2</v>
          </cell>
          <cell r="F189">
            <v>23.4</v>
          </cell>
          <cell r="G189">
            <v>24.2</v>
          </cell>
          <cell r="H189">
            <v>24.1</v>
          </cell>
          <cell r="I189">
            <v>24.1</v>
          </cell>
          <cell r="J189">
            <v>25</v>
          </cell>
          <cell r="K189">
            <v>25.1</v>
          </cell>
          <cell r="L189">
            <v>23.7</v>
          </cell>
          <cell r="M189">
            <v>25.6</v>
          </cell>
          <cell r="N189">
            <v>26.7</v>
          </cell>
          <cell r="O189">
            <v>47.2</v>
          </cell>
          <cell r="P189">
            <v>71</v>
          </cell>
          <cell r="Q189">
            <v>113.7</v>
          </cell>
          <cell r="R189">
            <v>113.7</v>
          </cell>
          <cell r="S189">
            <v>114.2</v>
          </cell>
          <cell r="T189">
            <v>120</v>
          </cell>
          <cell r="U189">
            <v>130</v>
          </cell>
          <cell r="V189">
            <v>151.19999999999999</v>
          </cell>
          <cell r="W189">
            <v>160.69999999999999</v>
          </cell>
          <cell r="X189">
            <v>161.9</v>
          </cell>
          <cell r="Y189">
            <v>162.6</v>
          </cell>
          <cell r="Z189">
            <v>161.1</v>
          </cell>
          <cell r="AA189">
            <v>160.80000000000001</v>
          </cell>
          <cell r="AB189">
            <v>161.6</v>
          </cell>
          <cell r="AC189">
            <v>153.30000000000001</v>
          </cell>
          <cell r="AD189">
            <v>151.5</v>
          </cell>
          <cell r="AE189">
            <v>155.30000000000001</v>
          </cell>
          <cell r="AF189">
            <v>152.4</v>
          </cell>
          <cell r="AG189">
            <v>147.9</v>
          </cell>
          <cell r="AH189">
            <v>138.19999999999999</v>
          </cell>
          <cell r="AI189">
            <v>125</v>
          </cell>
          <cell r="AJ189">
            <v>114.1</v>
          </cell>
          <cell r="AK189">
            <v>103</v>
          </cell>
          <cell r="AL189">
            <v>73.900000000000006</v>
          </cell>
          <cell r="AM189">
            <v>59.1</v>
          </cell>
          <cell r="AN189">
            <v>53.4</v>
          </cell>
          <cell r="AO189">
            <v>52.8</v>
          </cell>
          <cell r="AP189">
            <v>52.6</v>
          </cell>
          <cell r="AQ189">
            <v>52.4</v>
          </cell>
          <cell r="AR189">
            <v>35.4</v>
          </cell>
          <cell r="AS189">
            <v>30.5</v>
          </cell>
          <cell r="AT189">
            <v>30.2</v>
          </cell>
          <cell r="AU189">
            <v>29.9</v>
          </cell>
          <cell r="AV189">
            <v>28.1</v>
          </cell>
          <cell r="AW189">
            <v>25.7</v>
          </cell>
          <cell r="AX189">
            <v>25.1</v>
          </cell>
          <cell r="AY189">
            <v>23.9</v>
          </cell>
        </row>
        <row r="190">
          <cell r="D190">
            <v>24.9</v>
          </cell>
          <cell r="E190">
            <v>25.2</v>
          </cell>
          <cell r="F190">
            <v>25.5</v>
          </cell>
          <cell r="G190">
            <v>25.4</v>
          </cell>
          <cell r="H190">
            <v>25.6</v>
          </cell>
          <cell r="I190">
            <v>24.7</v>
          </cell>
          <cell r="J190">
            <v>23.5</v>
          </cell>
          <cell r="K190">
            <v>24.4</v>
          </cell>
          <cell r="L190">
            <v>23.6</v>
          </cell>
          <cell r="M190">
            <v>24.9</v>
          </cell>
          <cell r="N190">
            <v>26.6</v>
          </cell>
          <cell r="O190">
            <v>44.3</v>
          </cell>
          <cell r="P190">
            <v>72.099999999999994</v>
          </cell>
          <cell r="Q190">
            <v>103.5</v>
          </cell>
          <cell r="R190">
            <v>109.9</v>
          </cell>
          <cell r="S190">
            <v>114.7</v>
          </cell>
          <cell r="T190">
            <v>127.5</v>
          </cell>
          <cell r="U190">
            <v>147</v>
          </cell>
          <cell r="V190">
            <v>166.6</v>
          </cell>
          <cell r="W190">
            <v>179.8</v>
          </cell>
          <cell r="X190">
            <v>177</v>
          </cell>
          <cell r="Y190">
            <v>176.5</v>
          </cell>
          <cell r="Z190">
            <v>175.2</v>
          </cell>
          <cell r="AA190">
            <v>172.8</v>
          </cell>
          <cell r="AB190">
            <v>171.4</v>
          </cell>
          <cell r="AC190">
            <v>168.2</v>
          </cell>
          <cell r="AD190">
            <v>174</v>
          </cell>
          <cell r="AE190">
            <v>170.4</v>
          </cell>
          <cell r="AF190">
            <v>169.8</v>
          </cell>
          <cell r="AG190">
            <v>164.1</v>
          </cell>
          <cell r="AH190">
            <v>153.9</v>
          </cell>
          <cell r="AI190">
            <v>144.69999999999999</v>
          </cell>
          <cell r="AJ190">
            <v>135.30000000000001</v>
          </cell>
          <cell r="AK190">
            <v>120.3</v>
          </cell>
          <cell r="AL190">
            <v>115.5</v>
          </cell>
          <cell r="AM190">
            <v>111.8</v>
          </cell>
          <cell r="AN190">
            <v>102.8</v>
          </cell>
          <cell r="AO190">
            <v>98.4</v>
          </cell>
          <cell r="AP190">
            <v>91.4</v>
          </cell>
          <cell r="AQ190">
            <v>88.8</v>
          </cell>
          <cell r="AR190">
            <v>66.8</v>
          </cell>
          <cell r="AS190">
            <v>51.1</v>
          </cell>
          <cell r="AT190">
            <v>40</v>
          </cell>
          <cell r="AU190">
            <v>30.4</v>
          </cell>
          <cell r="AV190">
            <v>27.5</v>
          </cell>
          <cell r="AW190">
            <v>26.2</v>
          </cell>
          <cell r="AX190">
            <v>24.6</v>
          </cell>
          <cell r="AY190">
            <v>24.8</v>
          </cell>
        </row>
        <row r="191">
          <cell r="D191">
            <v>25</v>
          </cell>
          <cell r="E191">
            <v>27</v>
          </cell>
          <cell r="F191">
            <v>26.6</v>
          </cell>
          <cell r="G191">
            <v>25.9</v>
          </cell>
          <cell r="H191">
            <v>26.3</v>
          </cell>
          <cell r="I191">
            <v>24.8</v>
          </cell>
          <cell r="J191">
            <v>24.6</v>
          </cell>
          <cell r="K191">
            <v>26</v>
          </cell>
          <cell r="L191">
            <v>25.7</v>
          </cell>
          <cell r="M191">
            <v>26.5</v>
          </cell>
          <cell r="N191">
            <v>27</v>
          </cell>
          <cell r="O191">
            <v>48</v>
          </cell>
          <cell r="P191">
            <v>71.599999999999994</v>
          </cell>
          <cell r="Q191">
            <v>109.6</v>
          </cell>
          <cell r="R191">
            <v>115.8</v>
          </cell>
          <cell r="S191">
            <v>117.3</v>
          </cell>
          <cell r="T191">
            <v>136.80000000000001</v>
          </cell>
          <cell r="U191">
            <v>153.9</v>
          </cell>
          <cell r="V191">
            <v>166.2</v>
          </cell>
          <cell r="W191">
            <v>174.8</v>
          </cell>
          <cell r="X191">
            <v>180.1</v>
          </cell>
          <cell r="Y191">
            <v>180</v>
          </cell>
          <cell r="Z191">
            <v>183.3</v>
          </cell>
          <cell r="AA191">
            <v>175.3</v>
          </cell>
          <cell r="AB191">
            <v>172.5</v>
          </cell>
          <cell r="AC191">
            <v>172.6</v>
          </cell>
          <cell r="AD191">
            <v>172.6</v>
          </cell>
          <cell r="AE191">
            <v>172.5</v>
          </cell>
          <cell r="AF191">
            <v>161.4</v>
          </cell>
          <cell r="AG191">
            <v>163.1</v>
          </cell>
          <cell r="AH191">
            <v>159.80000000000001</v>
          </cell>
          <cell r="AI191">
            <v>149.1</v>
          </cell>
          <cell r="AJ191">
            <v>141.19999999999999</v>
          </cell>
          <cell r="AK191">
            <v>136.6</v>
          </cell>
          <cell r="AL191">
            <v>131.5</v>
          </cell>
          <cell r="AM191">
            <v>131.80000000000001</v>
          </cell>
          <cell r="AN191">
            <v>108.4</v>
          </cell>
          <cell r="AO191">
            <v>95.2</v>
          </cell>
          <cell r="AP191">
            <v>91.3</v>
          </cell>
          <cell r="AQ191">
            <v>87.1</v>
          </cell>
          <cell r="AR191">
            <v>68.8</v>
          </cell>
          <cell r="AS191">
            <v>54</v>
          </cell>
          <cell r="AT191">
            <v>33</v>
          </cell>
          <cell r="AU191">
            <v>29.8</v>
          </cell>
          <cell r="AV191">
            <v>26.7</v>
          </cell>
          <cell r="AW191">
            <v>25.1</v>
          </cell>
          <cell r="AX191">
            <v>24.3</v>
          </cell>
          <cell r="AY191">
            <v>23</v>
          </cell>
        </row>
        <row r="192">
          <cell r="D192">
            <v>23.7</v>
          </cell>
          <cell r="E192">
            <v>23.3</v>
          </cell>
          <cell r="F192">
            <v>23.1</v>
          </cell>
          <cell r="G192">
            <v>22.2</v>
          </cell>
          <cell r="H192">
            <v>22.1</v>
          </cell>
          <cell r="I192">
            <v>22.1</v>
          </cell>
          <cell r="J192">
            <v>21.6</v>
          </cell>
          <cell r="K192">
            <v>22</v>
          </cell>
          <cell r="L192">
            <v>21.4</v>
          </cell>
          <cell r="M192">
            <v>22.7</v>
          </cell>
          <cell r="N192">
            <v>22.1</v>
          </cell>
          <cell r="O192">
            <v>49.9</v>
          </cell>
          <cell r="P192">
            <v>73.7</v>
          </cell>
          <cell r="Q192">
            <v>95.6</v>
          </cell>
          <cell r="R192">
            <v>101.5</v>
          </cell>
          <cell r="S192">
            <v>108.2</v>
          </cell>
          <cell r="T192">
            <v>117.5</v>
          </cell>
          <cell r="U192">
            <v>124.2</v>
          </cell>
          <cell r="V192">
            <v>136.30000000000001</v>
          </cell>
          <cell r="W192">
            <v>137.30000000000001</v>
          </cell>
          <cell r="X192">
            <v>135.4</v>
          </cell>
          <cell r="Y192">
            <v>141.4</v>
          </cell>
          <cell r="Z192">
            <v>158.4</v>
          </cell>
          <cell r="AA192">
            <v>154.19999999999999</v>
          </cell>
          <cell r="AB192">
            <v>151.6</v>
          </cell>
          <cell r="AC192">
            <v>140.30000000000001</v>
          </cell>
          <cell r="AD192">
            <v>133.1</v>
          </cell>
          <cell r="AE192">
            <v>115.7</v>
          </cell>
          <cell r="AF192">
            <v>93.1</v>
          </cell>
          <cell r="AG192">
            <v>79.900000000000006</v>
          </cell>
          <cell r="AH192">
            <v>75.400000000000006</v>
          </cell>
          <cell r="AI192">
            <v>61.4</v>
          </cell>
          <cell r="AJ192">
            <v>59.8</v>
          </cell>
          <cell r="AK192">
            <v>60.3</v>
          </cell>
          <cell r="AL192">
            <v>59.6</v>
          </cell>
          <cell r="AM192">
            <v>59.7</v>
          </cell>
          <cell r="AN192">
            <v>47.4</v>
          </cell>
          <cell r="AO192">
            <v>44.3</v>
          </cell>
          <cell r="AP192">
            <v>44.2</v>
          </cell>
          <cell r="AQ192">
            <v>44.3</v>
          </cell>
          <cell r="AR192">
            <v>27.6</v>
          </cell>
          <cell r="AS192">
            <v>24</v>
          </cell>
          <cell r="AT192">
            <v>22.9</v>
          </cell>
          <cell r="AU192">
            <v>22.7</v>
          </cell>
          <cell r="AV192">
            <v>20.8</v>
          </cell>
          <cell r="AW192">
            <v>21</v>
          </cell>
          <cell r="AX192">
            <v>20.8</v>
          </cell>
          <cell r="AY192">
            <v>21.4</v>
          </cell>
        </row>
        <row r="193">
          <cell r="D193">
            <v>22.5</v>
          </cell>
          <cell r="E193">
            <v>21.1</v>
          </cell>
          <cell r="F193">
            <v>21.6</v>
          </cell>
          <cell r="G193">
            <v>21</v>
          </cell>
          <cell r="H193">
            <v>22.8</v>
          </cell>
          <cell r="I193">
            <v>22.3</v>
          </cell>
          <cell r="J193">
            <v>22.7</v>
          </cell>
          <cell r="K193">
            <v>23.4</v>
          </cell>
          <cell r="L193">
            <v>22.3</v>
          </cell>
          <cell r="M193">
            <v>22.1</v>
          </cell>
          <cell r="N193">
            <v>21.6</v>
          </cell>
          <cell r="O193">
            <v>34.200000000000003</v>
          </cell>
          <cell r="P193">
            <v>36.799999999999997</v>
          </cell>
          <cell r="Q193">
            <v>36.200000000000003</v>
          </cell>
          <cell r="R193">
            <v>41.5</v>
          </cell>
          <cell r="S193">
            <v>38.299999999999997</v>
          </cell>
          <cell r="T193">
            <v>51.5</v>
          </cell>
          <cell r="U193">
            <v>53.4</v>
          </cell>
          <cell r="V193">
            <v>53.1</v>
          </cell>
          <cell r="W193">
            <v>57.1</v>
          </cell>
          <cell r="X193">
            <v>57</v>
          </cell>
          <cell r="Y193">
            <v>56.6</v>
          </cell>
          <cell r="Z193">
            <v>55.1</v>
          </cell>
          <cell r="AA193">
            <v>51.5</v>
          </cell>
          <cell r="AB193">
            <v>42.1</v>
          </cell>
          <cell r="AC193">
            <v>39</v>
          </cell>
          <cell r="AD193">
            <v>30.5</v>
          </cell>
          <cell r="AE193">
            <v>28.7</v>
          </cell>
          <cell r="AF193">
            <v>29.2</v>
          </cell>
          <cell r="AG193">
            <v>29</v>
          </cell>
          <cell r="AH193">
            <v>28.1</v>
          </cell>
          <cell r="AI193">
            <v>28.5</v>
          </cell>
          <cell r="AJ193">
            <v>28.5</v>
          </cell>
          <cell r="AK193">
            <v>28.9</v>
          </cell>
          <cell r="AL193">
            <v>29.9</v>
          </cell>
          <cell r="AM193">
            <v>33.4</v>
          </cell>
          <cell r="AN193">
            <v>27.8</v>
          </cell>
          <cell r="AO193">
            <v>27.9</v>
          </cell>
          <cell r="AP193">
            <v>27.9</v>
          </cell>
          <cell r="AQ193">
            <v>27.2</v>
          </cell>
          <cell r="AR193">
            <v>26.4</v>
          </cell>
          <cell r="AS193">
            <v>25.2</v>
          </cell>
          <cell r="AT193">
            <v>24.7</v>
          </cell>
          <cell r="AU193">
            <v>21.3</v>
          </cell>
          <cell r="AV193">
            <v>19.8</v>
          </cell>
          <cell r="AW193">
            <v>19.8</v>
          </cell>
          <cell r="AX193">
            <v>21</v>
          </cell>
          <cell r="AY193">
            <v>19.899999999999999</v>
          </cell>
        </row>
        <row r="194">
          <cell r="D194">
            <v>21.2</v>
          </cell>
          <cell r="E194">
            <v>21.1</v>
          </cell>
          <cell r="F194">
            <v>21.4</v>
          </cell>
          <cell r="G194">
            <v>21.3</v>
          </cell>
          <cell r="H194">
            <v>21.5</v>
          </cell>
          <cell r="I194">
            <v>21.9</v>
          </cell>
          <cell r="J194">
            <v>21.4</v>
          </cell>
          <cell r="K194">
            <v>21.8</v>
          </cell>
          <cell r="L194">
            <v>22.2</v>
          </cell>
          <cell r="M194">
            <v>22.8</v>
          </cell>
          <cell r="N194">
            <v>22.3</v>
          </cell>
          <cell r="O194">
            <v>33.9</v>
          </cell>
          <cell r="P194">
            <v>35.799999999999997</v>
          </cell>
          <cell r="Q194">
            <v>35.799999999999997</v>
          </cell>
          <cell r="R194">
            <v>34.799999999999997</v>
          </cell>
          <cell r="S194">
            <v>31.4</v>
          </cell>
          <cell r="T194">
            <v>29.5</v>
          </cell>
          <cell r="U194">
            <v>30.8</v>
          </cell>
          <cell r="V194">
            <v>30.1</v>
          </cell>
          <cell r="W194">
            <v>33.5</v>
          </cell>
          <cell r="X194">
            <v>33.799999999999997</v>
          </cell>
          <cell r="Y194">
            <v>34.299999999999997</v>
          </cell>
          <cell r="Z194">
            <v>33.6</v>
          </cell>
          <cell r="AA194">
            <v>29.5</v>
          </cell>
          <cell r="AB194">
            <v>29.4</v>
          </cell>
          <cell r="AC194">
            <v>29.4</v>
          </cell>
          <cell r="AD194">
            <v>28.9</v>
          </cell>
          <cell r="AE194">
            <v>29.1</v>
          </cell>
          <cell r="AF194">
            <v>29.2</v>
          </cell>
          <cell r="AG194">
            <v>29.3</v>
          </cell>
          <cell r="AH194">
            <v>29.6</v>
          </cell>
          <cell r="AI194">
            <v>28</v>
          </cell>
          <cell r="AJ194">
            <v>29.6</v>
          </cell>
          <cell r="AK194">
            <v>29.6</v>
          </cell>
          <cell r="AL194">
            <v>29.2</v>
          </cell>
          <cell r="AM194">
            <v>33.299999999999997</v>
          </cell>
          <cell r="AN194">
            <v>27.5</v>
          </cell>
          <cell r="AO194">
            <v>26.6</v>
          </cell>
          <cell r="AP194">
            <v>27.1</v>
          </cell>
          <cell r="AQ194">
            <v>27.4</v>
          </cell>
          <cell r="AR194">
            <v>27.8</v>
          </cell>
          <cell r="AS194">
            <v>27.4</v>
          </cell>
          <cell r="AT194">
            <v>27.6</v>
          </cell>
          <cell r="AU194">
            <v>22.7</v>
          </cell>
          <cell r="AV194">
            <v>20.9</v>
          </cell>
          <cell r="AW194">
            <v>21.6</v>
          </cell>
          <cell r="AX194">
            <v>21.4</v>
          </cell>
          <cell r="AY194">
            <v>21.5</v>
          </cell>
        </row>
        <row r="195">
          <cell r="D195">
            <v>23.1</v>
          </cell>
          <cell r="E195">
            <v>22.7</v>
          </cell>
          <cell r="F195">
            <v>23.1</v>
          </cell>
          <cell r="G195">
            <v>23.5</v>
          </cell>
          <cell r="H195">
            <v>23.4</v>
          </cell>
          <cell r="I195">
            <v>23.1</v>
          </cell>
          <cell r="J195">
            <v>22.6</v>
          </cell>
          <cell r="K195">
            <v>23.5</v>
          </cell>
          <cell r="L195">
            <v>24.8</v>
          </cell>
          <cell r="M195">
            <v>26</v>
          </cell>
          <cell r="N195">
            <v>27.5</v>
          </cell>
          <cell r="O195">
            <v>42.1</v>
          </cell>
          <cell r="P195">
            <v>51.4</v>
          </cell>
          <cell r="Q195">
            <v>64.900000000000006</v>
          </cell>
          <cell r="R195">
            <v>66.3</v>
          </cell>
          <cell r="S195">
            <v>66.3</v>
          </cell>
          <cell r="T195">
            <v>65.599999999999994</v>
          </cell>
          <cell r="U195">
            <v>64.5</v>
          </cell>
          <cell r="V195">
            <v>77.3</v>
          </cell>
          <cell r="W195">
            <v>83.5</v>
          </cell>
          <cell r="X195">
            <v>83.5</v>
          </cell>
          <cell r="Y195">
            <v>67.099999999999994</v>
          </cell>
          <cell r="Z195">
            <v>70.599999999999994</v>
          </cell>
          <cell r="AA195">
            <v>70</v>
          </cell>
          <cell r="AB195">
            <v>69.400000000000006</v>
          </cell>
          <cell r="AC195">
            <v>65.599999999999994</v>
          </cell>
          <cell r="AD195">
            <v>68.3</v>
          </cell>
          <cell r="AE195">
            <v>69.8</v>
          </cell>
          <cell r="AF195">
            <v>69.900000000000006</v>
          </cell>
          <cell r="AG195">
            <v>69.8</v>
          </cell>
          <cell r="AH195">
            <v>66.599999999999994</v>
          </cell>
          <cell r="AI195">
            <v>65</v>
          </cell>
          <cell r="AJ195">
            <v>67</v>
          </cell>
          <cell r="AK195">
            <v>64.599999999999994</v>
          </cell>
          <cell r="AL195">
            <v>59</v>
          </cell>
          <cell r="AM195">
            <v>58.1</v>
          </cell>
          <cell r="AN195">
            <v>47.1</v>
          </cell>
          <cell r="AO195">
            <v>44.3</v>
          </cell>
          <cell r="AP195">
            <v>44.4</v>
          </cell>
          <cell r="AQ195">
            <v>44.9</v>
          </cell>
          <cell r="AR195">
            <v>28.8</v>
          </cell>
          <cell r="AS195">
            <v>24.7</v>
          </cell>
          <cell r="AT195">
            <v>23.9</v>
          </cell>
          <cell r="AU195">
            <v>22.9</v>
          </cell>
          <cell r="AV195">
            <v>21.1</v>
          </cell>
          <cell r="AW195">
            <v>20.7</v>
          </cell>
          <cell r="AX195">
            <v>21.1</v>
          </cell>
          <cell r="AY195">
            <v>20.100000000000001</v>
          </cell>
        </row>
        <row r="196">
          <cell r="D196">
            <v>22.6</v>
          </cell>
          <cell r="E196">
            <v>21.3</v>
          </cell>
          <cell r="F196">
            <v>20.8</v>
          </cell>
          <cell r="G196">
            <v>21.7</v>
          </cell>
          <cell r="H196">
            <v>21.7</v>
          </cell>
          <cell r="I196">
            <v>22.2</v>
          </cell>
          <cell r="J196">
            <v>21.9</v>
          </cell>
          <cell r="K196">
            <v>22.5</v>
          </cell>
          <cell r="L196">
            <v>23.5</v>
          </cell>
          <cell r="M196">
            <v>24</v>
          </cell>
          <cell r="N196">
            <v>25.2</v>
          </cell>
          <cell r="O196">
            <v>37.5</v>
          </cell>
          <cell r="P196">
            <v>46.6</v>
          </cell>
          <cell r="Q196">
            <v>77.2</v>
          </cell>
          <cell r="R196">
            <v>83.7</v>
          </cell>
          <cell r="S196">
            <v>83.8</v>
          </cell>
          <cell r="T196">
            <v>75.900000000000006</v>
          </cell>
          <cell r="U196">
            <v>72.099999999999994</v>
          </cell>
          <cell r="V196">
            <v>68.3</v>
          </cell>
          <cell r="W196">
            <v>67.400000000000006</v>
          </cell>
          <cell r="X196">
            <v>70.8</v>
          </cell>
          <cell r="Y196">
            <v>71.400000000000006</v>
          </cell>
          <cell r="Z196">
            <v>70</v>
          </cell>
          <cell r="AA196">
            <v>67.099999999999994</v>
          </cell>
          <cell r="AB196">
            <v>67.2</v>
          </cell>
          <cell r="AC196">
            <v>70.099999999999994</v>
          </cell>
          <cell r="AD196">
            <v>71.3</v>
          </cell>
          <cell r="AE196">
            <v>71</v>
          </cell>
          <cell r="AF196">
            <v>67.400000000000006</v>
          </cell>
          <cell r="AG196">
            <v>68.3</v>
          </cell>
          <cell r="AH196">
            <v>68.8</v>
          </cell>
          <cell r="AI196">
            <v>68.8</v>
          </cell>
          <cell r="AJ196">
            <v>70.400000000000006</v>
          </cell>
          <cell r="AK196">
            <v>67</v>
          </cell>
          <cell r="AL196">
            <v>66.5</v>
          </cell>
          <cell r="AM196">
            <v>66.599999999999994</v>
          </cell>
          <cell r="AN196">
            <v>58.3</v>
          </cell>
          <cell r="AO196">
            <v>56.4</v>
          </cell>
          <cell r="AP196">
            <v>44.7</v>
          </cell>
          <cell r="AQ196">
            <v>45.2</v>
          </cell>
          <cell r="AR196">
            <v>29</v>
          </cell>
          <cell r="AS196">
            <v>25.8</v>
          </cell>
          <cell r="AT196">
            <v>25.5</v>
          </cell>
          <cell r="AU196">
            <v>24.4</v>
          </cell>
          <cell r="AV196">
            <v>22.2</v>
          </cell>
          <cell r="AW196">
            <v>21.6</v>
          </cell>
          <cell r="AX196">
            <v>21.2</v>
          </cell>
          <cell r="AY196">
            <v>21.4</v>
          </cell>
        </row>
        <row r="197">
          <cell r="D197">
            <v>22.3</v>
          </cell>
          <cell r="E197">
            <v>21.8</v>
          </cell>
          <cell r="F197">
            <v>22.1</v>
          </cell>
          <cell r="G197">
            <v>22.9</v>
          </cell>
          <cell r="H197">
            <v>22.6</v>
          </cell>
          <cell r="I197">
            <v>22.9</v>
          </cell>
          <cell r="J197">
            <v>23.5</v>
          </cell>
          <cell r="K197">
            <v>22.8</v>
          </cell>
          <cell r="L197">
            <v>23.5</v>
          </cell>
          <cell r="M197">
            <v>25.5</v>
          </cell>
          <cell r="N197">
            <v>26.3</v>
          </cell>
          <cell r="O197">
            <v>40.200000000000003</v>
          </cell>
          <cell r="P197">
            <v>47.5</v>
          </cell>
          <cell r="Q197">
            <v>64</v>
          </cell>
          <cell r="R197">
            <v>66.8</v>
          </cell>
          <cell r="S197">
            <v>65.400000000000006</v>
          </cell>
          <cell r="T197">
            <v>64.2</v>
          </cell>
          <cell r="U197">
            <v>64.599999999999994</v>
          </cell>
          <cell r="V197">
            <v>64</v>
          </cell>
          <cell r="W197">
            <v>63.5</v>
          </cell>
          <cell r="X197">
            <v>62.5</v>
          </cell>
          <cell r="Y197">
            <v>62.6</v>
          </cell>
          <cell r="Z197">
            <v>62</v>
          </cell>
          <cell r="AA197">
            <v>61.6</v>
          </cell>
          <cell r="AB197">
            <v>62</v>
          </cell>
          <cell r="AC197">
            <v>63</v>
          </cell>
          <cell r="AD197">
            <v>62.6</v>
          </cell>
          <cell r="AE197">
            <v>61.6</v>
          </cell>
          <cell r="AF197">
            <v>61.6</v>
          </cell>
          <cell r="AG197">
            <v>61.4</v>
          </cell>
          <cell r="AH197">
            <v>61.9</v>
          </cell>
          <cell r="AI197">
            <v>57.9</v>
          </cell>
          <cell r="AJ197">
            <v>58.1</v>
          </cell>
          <cell r="AK197">
            <v>59.4</v>
          </cell>
          <cell r="AL197">
            <v>59.1</v>
          </cell>
          <cell r="AM197">
            <v>59.2</v>
          </cell>
          <cell r="AN197">
            <v>48</v>
          </cell>
          <cell r="AO197">
            <v>46</v>
          </cell>
          <cell r="AP197">
            <v>45.9</v>
          </cell>
          <cell r="AQ197">
            <v>45.7</v>
          </cell>
          <cell r="AR197">
            <v>29.6</v>
          </cell>
          <cell r="AS197">
            <v>26.4</v>
          </cell>
          <cell r="AT197">
            <v>27.6</v>
          </cell>
          <cell r="AU197">
            <v>26.6</v>
          </cell>
          <cell r="AV197">
            <v>26.5</v>
          </cell>
          <cell r="AW197">
            <v>25</v>
          </cell>
          <cell r="AX197">
            <v>24.8</v>
          </cell>
          <cell r="AY197">
            <v>24.5</v>
          </cell>
        </row>
        <row r="198">
          <cell r="D198">
            <v>24.5</v>
          </cell>
          <cell r="E198">
            <v>25</v>
          </cell>
          <cell r="F198">
            <v>25.3</v>
          </cell>
          <cell r="G198">
            <v>24.4</v>
          </cell>
          <cell r="H198">
            <v>22.7</v>
          </cell>
          <cell r="I198">
            <v>23</v>
          </cell>
          <cell r="J198">
            <v>23.6</v>
          </cell>
          <cell r="K198">
            <v>23.8</v>
          </cell>
          <cell r="L198">
            <v>22.7</v>
          </cell>
          <cell r="M198">
            <v>25.2</v>
          </cell>
          <cell r="N198">
            <v>25.4</v>
          </cell>
          <cell r="O198">
            <v>38</v>
          </cell>
          <cell r="P198">
            <v>47.6</v>
          </cell>
          <cell r="Q198">
            <v>64.2</v>
          </cell>
          <cell r="R198">
            <v>66.7</v>
          </cell>
          <cell r="S198">
            <v>66.3</v>
          </cell>
          <cell r="T198">
            <v>64.599999999999994</v>
          </cell>
          <cell r="U198">
            <v>62.9</v>
          </cell>
          <cell r="V198">
            <v>63.9</v>
          </cell>
          <cell r="W198">
            <v>62.9</v>
          </cell>
          <cell r="X198">
            <v>62</v>
          </cell>
          <cell r="Y198">
            <v>62.3</v>
          </cell>
          <cell r="Z198">
            <v>63.5</v>
          </cell>
          <cell r="AA198">
            <v>81</v>
          </cell>
          <cell r="AB198">
            <v>82.4</v>
          </cell>
          <cell r="AC198">
            <v>80.8</v>
          </cell>
          <cell r="AD198">
            <v>77.7</v>
          </cell>
          <cell r="AE198">
            <v>70.3</v>
          </cell>
          <cell r="AF198">
            <v>69.7</v>
          </cell>
          <cell r="AG198">
            <v>71.099999999999994</v>
          </cell>
          <cell r="AH198">
            <v>75.2</v>
          </cell>
          <cell r="AI198">
            <v>71.5</v>
          </cell>
          <cell r="AJ198">
            <v>69.400000000000006</v>
          </cell>
          <cell r="AK198">
            <v>73.5</v>
          </cell>
          <cell r="AL198">
            <v>76.8</v>
          </cell>
          <cell r="AM198">
            <v>73.8</v>
          </cell>
          <cell r="AN198">
            <v>56.2</v>
          </cell>
          <cell r="AO198">
            <v>48.8</v>
          </cell>
          <cell r="AP198">
            <v>48.4</v>
          </cell>
          <cell r="AQ198">
            <v>49</v>
          </cell>
          <cell r="AR198">
            <v>31.8</v>
          </cell>
          <cell r="AS198">
            <v>28.4</v>
          </cell>
          <cell r="AT198">
            <v>28.3</v>
          </cell>
          <cell r="AU198">
            <v>28</v>
          </cell>
          <cell r="AV198">
            <v>26.1</v>
          </cell>
          <cell r="AW198">
            <v>21</v>
          </cell>
          <cell r="AX198">
            <v>21</v>
          </cell>
          <cell r="AY198">
            <v>20.6</v>
          </cell>
        </row>
        <row r="199">
          <cell r="D199">
            <v>21.8</v>
          </cell>
          <cell r="E199">
            <v>21.6</v>
          </cell>
          <cell r="F199">
            <v>21</v>
          </cell>
          <cell r="G199">
            <v>21</v>
          </cell>
          <cell r="H199">
            <v>21</v>
          </cell>
          <cell r="I199">
            <v>21.6</v>
          </cell>
          <cell r="J199">
            <v>22</v>
          </cell>
          <cell r="K199">
            <v>22.2</v>
          </cell>
          <cell r="L199">
            <v>21.2</v>
          </cell>
          <cell r="M199">
            <v>23.2</v>
          </cell>
          <cell r="N199">
            <v>22.7</v>
          </cell>
          <cell r="O199">
            <v>35.9</v>
          </cell>
          <cell r="P199">
            <v>44.6</v>
          </cell>
          <cell r="Q199">
            <v>61.7</v>
          </cell>
          <cell r="R199">
            <v>64.5</v>
          </cell>
          <cell r="S199">
            <v>64.8</v>
          </cell>
          <cell r="T199">
            <v>63.2</v>
          </cell>
          <cell r="U199">
            <v>61.8</v>
          </cell>
          <cell r="V199">
            <v>61.4</v>
          </cell>
          <cell r="W199">
            <v>61.9</v>
          </cell>
          <cell r="X199">
            <v>62.4</v>
          </cell>
          <cell r="Y199">
            <v>62.5</v>
          </cell>
          <cell r="Z199">
            <v>61.4</v>
          </cell>
          <cell r="AA199">
            <v>62.8</v>
          </cell>
          <cell r="AB199">
            <v>62.8</v>
          </cell>
          <cell r="AC199">
            <v>64</v>
          </cell>
          <cell r="AD199">
            <v>62.7</v>
          </cell>
          <cell r="AE199">
            <v>63.4</v>
          </cell>
          <cell r="AF199">
            <v>62.3</v>
          </cell>
          <cell r="AG199">
            <v>61.3</v>
          </cell>
          <cell r="AH199">
            <v>62</v>
          </cell>
          <cell r="AI199">
            <v>58.7</v>
          </cell>
          <cell r="AJ199">
            <v>58.1</v>
          </cell>
          <cell r="AK199">
            <v>58.5</v>
          </cell>
          <cell r="AL199">
            <v>58.7</v>
          </cell>
          <cell r="AM199">
            <v>58.3</v>
          </cell>
          <cell r="AN199">
            <v>46.1</v>
          </cell>
          <cell r="AO199">
            <v>43.5</v>
          </cell>
          <cell r="AP199">
            <v>42.6</v>
          </cell>
          <cell r="AQ199">
            <v>43.2</v>
          </cell>
          <cell r="AR199">
            <v>27.2</v>
          </cell>
          <cell r="AS199">
            <v>22.3</v>
          </cell>
          <cell r="AT199">
            <v>22</v>
          </cell>
          <cell r="AU199">
            <v>22.2</v>
          </cell>
          <cell r="AV199">
            <v>20.9</v>
          </cell>
          <cell r="AW199">
            <v>19.5</v>
          </cell>
          <cell r="AX199">
            <v>21.3</v>
          </cell>
          <cell r="AY199">
            <v>20.6</v>
          </cell>
        </row>
        <row r="200">
          <cell r="D200">
            <v>21.8</v>
          </cell>
          <cell r="E200">
            <v>21.6</v>
          </cell>
          <cell r="F200">
            <v>20.6</v>
          </cell>
          <cell r="G200">
            <v>20.9</v>
          </cell>
          <cell r="H200">
            <v>20.6</v>
          </cell>
          <cell r="I200">
            <v>20.9</v>
          </cell>
          <cell r="J200">
            <v>22.1</v>
          </cell>
          <cell r="K200">
            <v>22.1</v>
          </cell>
          <cell r="L200">
            <v>21.5</v>
          </cell>
          <cell r="M200">
            <v>22.6</v>
          </cell>
          <cell r="N200">
            <v>22.2</v>
          </cell>
          <cell r="O200">
            <v>33.700000000000003</v>
          </cell>
          <cell r="P200">
            <v>36.1</v>
          </cell>
          <cell r="Q200">
            <v>36.1</v>
          </cell>
          <cell r="R200">
            <v>39.9</v>
          </cell>
          <cell r="S200">
            <v>38.299999999999997</v>
          </cell>
          <cell r="T200">
            <v>50.3</v>
          </cell>
          <cell r="U200">
            <v>51.8</v>
          </cell>
          <cell r="V200">
            <v>51.4</v>
          </cell>
          <cell r="W200">
            <v>55.5</v>
          </cell>
          <cell r="X200">
            <v>55.7</v>
          </cell>
          <cell r="Y200">
            <v>44.8</v>
          </cell>
          <cell r="Z200">
            <v>37</v>
          </cell>
          <cell r="AA200">
            <v>37.1</v>
          </cell>
          <cell r="AB200">
            <v>35.799999999999997</v>
          </cell>
          <cell r="AC200">
            <v>32.799999999999997</v>
          </cell>
          <cell r="AD200">
            <v>30.1</v>
          </cell>
          <cell r="AE200">
            <v>28.8</v>
          </cell>
          <cell r="AF200">
            <v>28.4</v>
          </cell>
          <cell r="AG200">
            <v>28.5</v>
          </cell>
          <cell r="AH200">
            <v>28.2</v>
          </cell>
          <cell r="AI200">
            <v>28.3</v>
          </cell>
          <cell r="AJ200">
            <v>28.3</v>
          </cell>
          <cell r="AK200">
            <v>28.6</v>
          </cell>
          <cell r="AL200">
            <v>27.9</v>
          </cell>
          <cell r="AM200">
            <v>33</v>
          </cell>
          <cell r="AN200">
            <v>25.2</v>
          </cell>
          <cell r="AO200">
            <v>24.9</v>
          </cell>
          <cell r="AP200">
            <v>25.6</v>
          </cell>
          <cell r="AQ200">
            <v>26.4</v>
          </cell>
          <cell r="AR200">
            <v>26.5</v>
          </cell>
          <cell r="AS200">
            <v>26.9</v>
          </cell>
          <cell r="AT200">
            <v>26.7</v>
          </cell>
          <cell r="AU200">
            <v>22.1</v>
          </cell>
          <cell r="AV200">
            <v>21.2</v>
          </cell>
          <cell r="AW200">
            <v>21.4</v>
          </cell>
          <cell r="AX200">
            <v>21.6</v>
          </cell>
          <cell r="AY200">
            <v>21.2</v>
          </cell>
        </row>
        <row r="201">
          <cell r="D201">
            <v>22</v>
          </cell>
          <cell r="E201">
            <v>22.2</v>
          </cell>
          <cell r="F201">
            <v>22</v>
          </cell>
          <cell r="G201">
            <v>21.6</v>
          </cell>
          <cell r="H201">
            <v>22.3</v>
          </cell>
          <cell r="I201">
            <v>22.1</v>
          </cell>
          <cell r="J201">
            <v>21.4</v>
          </cell>
          <cell r="K201">
            <v>22.4</v>
          </cell>
          <cell r="L201">
            <v>21.6</v>
          </cell>
          <cell r="M201">
            <v>21.8</v>
          </cell>
          <cell r="N201">
            <v>21.1</v>
          </cell>
          <cell r="O201">
            <v>32.5</v>
          </cell>
          <cell r="P201">
            <v>34.5</v>
          </cell>
          <cell r="Q201">
            <v>34.1</v>
          </cell>
          <cell r="R201">
            <v>34.9</v>
          </cell>
          <cell r="S201">
            <v>31.4</v>
          </cell>
          <cell r="T201">
            <v>29.7</v>
          </cell>
          <cell r="U201">
            <v>28.9</v>
          </cell>
          <cell r="V201">
            <v>28.8</v>
          </cell>
          <cell r="W201">
            <v>32.6</v>
          </cell>
          <cell r="X201">
            <v>34.1</v>
          </cell>
          <cell r="Y201">
            <v>32.799999999999997</v>
          </cell>
          <cell r="Z201">
            <v>32.9</v>
          </cell>
          <cell r="AA201">
            <v>29.5</v>
          </cell>
          <cell r="AB201">
            <v>28.8</v>
          </cell>
          <cell r="AC201">
            <v>30.1</v>
          </cell>
          <cell r="AD201">
            <v>28.8</v>
          </cell>
          <cell r="AE201">
            <v>28.8</v>
          </cell>
          <cell r="AF201">
            <v>29.1</v>
          </cell>
          <cell r="AG201">
            <v>29.7</v>
          </cell>
          <cell r="AH201">
            <v>28.7</v>
          </cell>
          <cell r="AI201">
            <v>28.5</v>
          </cell>
          <cell r="AJ201">
            <v>28.8</v>
          </cell>
          <cell r="AK201">
            <v>28.8</v>
          </cell>
          <cell r="AL201">
            <v>28.9</v>
          </cell>
          <cell r="AM201">
            <v>32.9</v>
          </cell>
          <cell r="AN201">
            <v>26.8</v>
          </cell>
          <cell r="AO201">
            <v>26.5</v>
          </cell>
          <cell r="AP201">
            <v>26.5</v>
          </cell>
          <cell r="AQ201">
            <v>27</v>
          </cell>
          <cell r="AR201">
            <v>27.8</v>
          </cell>
          <cell r="AS201">
            <v>26.9</v>
          </cell>
          <cell r="AT201">
            <v>26.6</v>
          </cell>
          <cell r="AU201">
            <v>22.6</v>
          </cell>
          <cell r="AV201">
            <v>22.5</v>
          </cell>
          <cell r="AW201">
            <v>22.8</v>
          </cell>
          <cell r="AX201">
            <v>23.9</v>
          </cell>
          <cell r="AY201">
            <v>22.8</v>
          </cell>
        </row>
        <row r="202">
          <cell r="D202">
            <v>23.9</v>
          </cell>
          <cell r="E202">
            <v>23.2</v>
          </cell>
          <cell r="F202">
            <v>23.7</v>
          </cell>
          <cell r="G202">
            <v>24.4</v>
          </cell>
          <cell r="H202">
            <v>24.7</v>
          </cell>
          <cell r="I202">
            <v>24.4</v>
          </cell>
          <cell r="J202">
            <v>24.6</v>
          </cell>
          <cell r="K202">
            <v>24.8</v>
          </cell>
          <cell r="L202">
            <v>25.3</v>
          </cell>
          <cell r="M202">
            <v>26.3</v>
          </cell>
          <cell r="N202">
            <v>27.3</v>
          </cell>
          <cell r="O202">
            <v>39.9</v>
          </cell>
          <cell r="P202">
            <v>44.7</v>
          </cell>
          <cell r="Q202">
            <v>45.8</v>
          </cell>
          <cell r="R202">
            <v>45.2</v>
          </cell>
          <cell r="S202">
            <v>45.1</v>
          </cell>
          <cell r="T202">
            <v>43.9</v>
          </cell>
          <cell r="U202">
            <v>42.1</v>
          </cell>
          <cell r="V202">
            <v>44.3</v>
          </cell>
          <cell r="W202">
            <v>44.1</v>
          </cell>
          <cell r="X202">
            <v>44.1</v>
          </cell>
          <cell r="Y202">
            <v>44.5</v>
          </cell>
          <cell r="Z202">
            <v>44.4</v>
          </cell>
          <cell r="AA202">
            <v>45.2</v>
          </cell>
          <cell r="AB202">
            <v>44.8</v>
          </cell>
          <cell r="AC202">
            <v>43.4</v>
          </cell>
          <cell r="AD202">
            <v>43.2</v>
          </cell>
          <cell r="AE202">
            <v>42.5</v>
          </cell>
          <cell r="AF202">
            <v>40.799999999999997</v>
          </cell>
          <cell r="AG202">
            <v>41.8</v>
          </cell>
          <cell r="AH202">
            <v>40.9</v>
          </cell>
          <cell r="AI202">
            <v>37.5</v>
          </cell>
          <cell r="AJ202">
            <v>36.299999999999997</v>
          </cell>
          <cell r="AK202">
            <v>37.6</v>
          </cell>
          <cell r="AL202">
            <v>38.700000000000003</v>
          </cell>
          <cell r="AM202">
            <v>37.299999999999997</v>
          </cell>
          <cell r="AN202">
            <v>27.4</v>
          </cell>
          <cell r="AO202">
            <v>25.3</v>
          </cell>
          <cell r="AP202">
            <v>25</v>
          </cell>
          <cell r="AQ202">
            <v>24.9</v>
          </cell>
          <cell r="AR202">
            <v>26.1</v>
          </cell>
          <cell r="AS202">
            <v>23.8</v>
          </cell>
          <cell r="AT202">
            <v>24.3</v>
          </cell>
          <cell r="AU202">
            <v>24.4</v>
          </cell>
          <cell r="AV202">
            <v>23.4</v>
          </cell>
          <cell r="AW202">
            <v>22.5</v>
          </cell>
          <cell r="AX202">
            <v>22.4</v>
          </cell>
          <cell r="AY202">
            <v>24.1</v>
          </cell>
        </row>
        <row r="203">
          <cell r="D203">
            <v>25.8</v>
          </cell>
          <cell r="E203">
            <v>24.8</v>
          </cell>
          <cell r="F203">
            <v>26</v>
          </cell>
          <cell r="G203">
            <v>25.7</v>
          </cell>
          <cell r="H203">
            <v>25.9</v>
          </cell>
          <cell r="I203">
            <v>25.9</v>
          </cell>
          <cell r="J203">
            <v>26.2</v>
          </cell>
          <cell r="K203">
            <v>25.4</v>
          </cell>
          <cell r="L203">
            <v>25.7</v>
          </cell>
          <cell r="M203">
            <v>27.3</v>
          </cell>
          <cell r="N203">
            <v>25.3</v>
          </cell>
          <cell r="O203">
            <v>37.9</v>
          </cell>
          <cell r="P203">
            <v>42.1</v>
          </cell>
          <cell r="Q203">
            <v>43.2</v>
          </cell>
          <cell r="R203">
            <v>43.2</v>
          </cell>
          <cell r="S203">
            <v>43.5</v>
          </cell>
          <cell r="T203">
            <v>45.2</v>
          </cell>
          <cell r="U203">
            <v>42.1</v>
          </cell>
          <cell r="V203">
            <v>41.6</v>
          </cell>
          <cell r="W203">
            <v>41.7</v>
          </cell>
          <cell r="X203">
            <v>41.1</v>
          </cell>
          <cell r="Y203">
            <v>40.700000000000003</v>
          </cell>
          <cell r="Z203">
            <v>40.4</v>
          </cell>
          <cell r="AA203">
            <v>41.1</v>
          </cell>
          <cell r="AB203">
            <v>40.6</v>
          </cell>
          <cell r="AC203">
            <v>40.299999999999997</v>
          </cell>
          <cell r="AD203">
            <v>40.299999999999997</v>
          </cell>
          <cell r="AE203">
            <v>40.299999999999997</v>
          </cell>
          <cell r="AF203">
            <v>40.4</v>
          </cell>
          <cell r="AG203">
            <v>41</v>
          </cell>
          <cell r="AH203">
            <v>41.1</v>
          </cell>
          <cell r="AI203">
            <v>36.6</v>
          </cell>
          <cell r="AJ203">
            <v>37.6</v>
          </cell>
          <cell r="AK203">
            <v>37</v>
          </cell>
          <cell r="AL203">
            <v>37.299999999999997</v>
          </cell>
          <cell r="AM203">
            <v>37</v>
          </cell>
          <cell r="AN203">
            <v>27</v>
          </cell>
          <cell r="AO203">
            <v>25.5</v>
          </cell>
          <cell r="AP203">
            <v>25.4</v>
          </cell>
          <cell r="AQ203">
            <v>25.7</v>
          </cell>
          <cell r="AR203">
            <v>25.7</v>
          </cell>
          <cell r="AS203">
            <v>24.3</v>
          </cell>
          <cell r="AT203">
            <v>24.2</v>
          </cell>
          <cell r="AU203">
            <v>23.2</v>
          </cell>
          <cell r="AV203">
            <v>23</v>
          </cell>
          <cell r="AW203">
            <v>21.9</v>
          </cell>
          <cell r="AX203">
            <v>22.1</v>
          </cell>
          <cell r="AY203">
            <v>22.6</v>
          </cell>
        </row>
        <row r="204">
          <cell r="D204">
            <v>23</v>
          </cell>
          <cell r="E204">
            <v>22.4</v>
          </cell>
          <cell r="F204">
            <v>22.1</v>
          </cell>
          <cell r="G204">
            <v>22.6</v>
          </cell>
          <cell r="H204">
            <v>21.6</v>
          </cell>
          <cell r="I204">
            <v>22</v>
          </cell>
          <cell r="J204">
            <v>21.9</v>
          </cell>
          <cell r="K204">
            <v>21.6</v>
          </cell>
          <cell r="L204">
            <v>23</v>
          </cell>
          <cell r="M204">
            <v>23.8</v>
          </cell>
          <cell r="N204">
            <v>23.8</v>
          </cell>
          <cell r="O204">
            <v>37</v>
          </cell>
          <cell r="P204">
            <v>41.1</v>
          </cell>
          <cell r="Q204">
            <v>41.9</v>
          </cell>
          <cell r="R204">
            <v>42.7</v>
          </cell>
          <cell r="S204">
            <v>42.6</v>
          </cell>
          <cell r="T204">
            <v>43.7</v>
          </cell>
          <cell r="U204">
            <v>41.7</v>
          </cell>
          <cell r="V204">
            <v>41.2</v>
          </cell>
          <cell r="W204">
            <v>41.3</v>
          </cell>
          <cell r="X204">
            <v>40.9</v>
          </cell>
          <cell r="Y204">
            <v>40.5</v>
          </cell>
          <cell r="Z204">
            <v>40.6</v>
          </cell>
          <cell r="AA204">
            <v>39.799999999999997</v>
          </cell>
          <cell r="AB204">
            <v>39.700000000000003</v>
          </cell>
          <cell r="AC204">
            <v>40.299999999999997</v>
          </cell>
          <cell r="AD204">
            <v>39.9</v>
          </cell>
          <cell r="AE204">
            <v>40.1</v>
          </cell>
          <cell r="AF204">
            <v>40.299999999999997</v>
          </cell>
          <cell r="AG204">
            <v>41.5</v>
          </cell>
          <cell r="AH204">
            <v>40.1</v>
          </cell>
          <cell r="AI204">
            <v>37</v>
          </cell>
          <cell r="AJ204">
            <v>36.9</v>
          </cell>
          <cell r="AK204">
            <v>37.200000000000003</v>
          </cell>
          <cell r="AL204">
            <v>37.9</v>
          </cell>
          <cell r="AM204">
            <v>37.5</v>
          </cell>
          <cell r="AN204">
            <v>26.9</v>
          </cell>
          <cell r="AO204">
            <v>25.3</v>
          </cell>
          <cell r="AP204">
            <v>24.9</v>
          </cell>
          <cell r="AQ204">
            <v>26.2</v>
          </cell>
          <cell r="AR204">
            <v>25.8</v>
          </cell>
          <cell r="AS204">
            <v>23.7</v>
          </cell>
          <cell r="AT204">
            <v>24.2</v>
          </cell>
          <cell r="AU204">
            <v>23.6</v>
          </cell>
          <cell r="AV204">
            <v>23.3</v>
          </cell>
          <cell r="AW204">
            <v>21.6</v>
          </cell>
          <cell r="AX204">
            <v>22.7</v>
          </cell>
          <cell r="AY204">
            <v>22.6</v>
          </cell>
        </row>
        <row r="205">
          <cell r="D205">
            <v>23.2</v>
          </cell>
          <cell r="E205">
            <v>21.8</v>
          </cell>
          <cell r="F205">
            <v>21.9</v>
          </cell>
          <cell r="G205">
            <v>22.6</v>
          </cell>
          <cell r="H205">
            <v>22</v>
          </cell>
          <cell r="I205">
            <v>22.4</v>
          </cell>
          <cell r="J205">
            <v>21.9</v>
          </cell>
          <cell r="K205">
            <v>22.5</v>
          </cell>
          <cell r="L205">
            <v>21.8</v>
          </cell>
          <cell r="M205">
            <v>23.8</v>
          </cell>
          <cell r="N205">
            <v>23</v>
          </cell>
          <cell r="O205">
            <v>37.200000000000003</v>
          </cell>
          <cell r="P205">
            <v>41</v>
          </cell>
          <cell r="Q205">
            <v>41.8</v>
          </cell>
          <cell r="R205">
            <v>42.7</v>
          </cell>
          <cell r="S205">
            <v>43.2</v>
          </cell>
          <cell r="T205">
            <v>42.4</v>
          </cell>
          <cell r="U205">
            <v>40.799999999999997</v>
          </cell>
          <cell r="V205">
            <v>39.9</v>
          </cell>
          <cell r="W205">
            <v>39.9</v>
          </cell>
          <cell r="X205">
            <v>42</v>
          </cell>
          <cell r="Y205">
            <v>41.5</v>
          </cell>
          <cell r="Z205">
            <v>40.9</v>
          </cell>
          <cell r="AA205">
            <v>41.4</v>
          </cell>
          <cell r="AB205">
            <v>41.5</v>
          </cell>
          <cell r="AC205">
            <v>42.4</v>
          </cell>
          <cell r="AD205">
            <v>43</v>
          </cell>
          <cell r="AE205">
            <v>42.7</v>
          </cell>
          <cell r="AF205">
            <v>41.5</v>
          </cell>
          <cell r="AG205">
            <v>40</v>
          </cell>
          <cell r="AH205">
            <v>40.4</v>
          </cell>
          <cell r="AI205">
            <v>40.799999999999997</v>
          </cell>
          <cell r="AJ205">
            <v>42.6</v>
          </cell>
          <cell r="AK205">
            <v>42.8</v>
          </cell>
          <cell r="AL205">
            <v>43.2</v>
          </cell>
          <cell r="AM205">
            <v>43.2</v>
          </cell>
          <cell r="AN205">
            <v>32.4</v>
          </cell>
          <cell r="AO205">
            <v>31.7</v>
          </cell>
          <cell r="AP205">
            <v>31.1</v>
          </cell>
          <cell r="AQ205">
            <v>31</v>
          </cell>
          <cell r="AR205">
            <v>30.6</v>
          </cell>
          <cell r="AS205">
            <v>29.8</v>
          </cell>
          <cell r="AT205">
            <v>29.3</v>
          </cell>
          <cell r="AU205">
            <v>28.2</v>
          </cell>
          <cell r="AV205">
            <v>27.5</v>
          </cell>
          <cell r="AW205">
            <v>23.2</v>
          </cell>
          <cell r="AX205">
            <v>22.7</v>
          </cell>
          <cell r="AY205">
            <v>22.2</v>
          </cell>
        </row>
        <row r="206">
          <cell r="D206">
            <v>22.7</v>
          </cell>
          <cell r="E206">
            <v>22.6</v>
          </cell>
          <cell r="F206">
            <v>22.8</v>
          </cell>
          <cell r="G206">
            <v>22.9</v>
          </cell>
          <cell r="H206">
            <v>23.1</v>
          </cell>
          <cell r="I206">
            <v>22.7</v>
          </cell>
          <cell r="J206">
            <v>23</v>
          </cell>
          <cell r="K206">
            <v>22.7</v>
          </cell>
          <cell r="L206">
            <v>23.3</v>
          </cell>
          <cell r="M206">
            <v>24.8</v>
          </cell>
          <cell r="N206">
            <v>22.8</v>
          </cell>
          <cell r="O206">
            <v>36.5</v>
          </cell>
          <cell r="P206">
            <v>41.9</v>
          </cell>
          <cell r="Q206">
            <v>57.9</v>
          </cell>
          <cell r="R206">
            <v>53</v>
          </cell>
          <cell r="S206">
            <v>43.9</v>
          </cell>
          <cell r="T206">
            <v>45.3</v>
          </cell>
          <cell r="U206">
            <v>44.9</v>
          </cell>
          <cell r="V206">
            <v>44.5</v>
          </cell>
          <cell r="W206">
            <v>43.3</v>
          </cell>
          <cell r="X206">
            <v>44</v>
          </cell>
          <cell r="Y206">
            <v>44.9</v>
          </cell>
          <cell r="Z206">
            <v>45.3</v>
          </cell>
          <cell r="AA206">
            <v>45.9</v>
          </cell>
          <cell r="AB206">
            <v>45.3</v>
          </cell>
          <cell r="AC206">
            <v>47.7</v>
          </cell>
          <cell r="AD206">
            <v>47.9</v>
          </cell>
          <cell r="AE206">
            <v>46.5</v>
          </cell>
          <cell r="AF206">
            <v>49.8</v>
          </cell>
          <cell r="AG206">
            <v>51.1</v>
          </cell>
          <cell r="AH206">
            <v>44.4</v>
          </cell>
          <cell r="AI206">
            <v>40.4</v>
          </cell>
          <cell r="AJ206">
            <v>39.200000000000003</v>
          </cell>
          <cell r="AK206">
            <v>41.5</v>
          </cell>
          <cell r="AL206">
            <v>39.1</v>
          </cell>
          <cell r="AM206">
            <v>37</v>
          </cell>
          <cell r="AN206">
            <v>27.1</v>
          </cell>
          <cell r="AO206">
            <v>24.9</v>
          </cell>
          <cell r="AP206">
            <v>24.1</v>
          </cell>
          <cell r="AQ206">
            <v>23.7</v>
          </cell>
          <cell r="AR206">
            <v>24.9</v>
          </cell>
          <cell r="AS206">
            <v>24.4</v>
          </cell>
          <cell r="AT206">
            <v>24.4</v>
          </cell>
          <cell r="AU206">
            <v>23.6</v>
          </cell>
          <cell r="AV206">
            <v>24.6</v>
          </cell>
          <cell r="AW206">
            <v>24.3</v>
          </cell>
          <cell r="AX206">
            <v>25.2</v>
          </cell>
          <cell r="AY206">
            <v>25.2</v>
          </cell>
        </row>
        <row r="207">
          <cell r="D207">
            <v>24.8</v>
          </cell>
          <cell r="E207">
            <v>24.9</v>
          </cell>
          <cell r="F207">
            <v>24.4</v>
          </cell>
          <cell r="G207">
            <v>22.9</v>
          </cell>
          <cell r="H207">
            <v>23.8</v>
          </cell>
          <cell r="I207">
            <v>23.5</v>
          </cell>
          <cell r="J207">
            <v>22.4</v>
          </cell>
          <cell r="K207">
            <v>22.7</v>
          </cell>
          <cell r="L207">
            <v>23.1</v>
          </cell>
          <cell r="M207">
            <v>23.9</v>
          </cell>
          <cell r="N207">
            <v>22.3</v>
          </cell>
          <cell r="O207">
            <v>35.1</v>
          </cell>
          <cell r="P207">
            <v>38</v>
          </cell>
          <cell r="Q207">
            <v>37.200000000000003</v>
          </cell>
          <cell r="R207">
            <v>39.700000000000003</v>
          </cell>
          <cell r="S207">
            <v>35.1</v>
          </cell>
          <cell r="T207">
            <v>34.1</v>
          </cell>
          <cell r="U207">
            <v>33.700000000000003</v>
          </cell>
          <cell r="V207">
            <v>33</v>
          </cell>
          <cell r="W207">
            <v>36.9</v>
          </cell>
          <cell r="X207">
            <v>36.9</v>
          </cell>
          <cell r="Y207">
            <v>36.6</v>
          </cell>
          <cell r="Z207">
            <v>36.299999999999997</v>
          </cell>
          <cell r="AA207">
            <v>32.700000000000003</v>
          </cell>
          <cell r="AB207">
            <v>32.200000000000003</v>
          </cell>
          <cell r="AC207">
            <v>31.4</v>
          </cell>
          <cell r="AD207">
            <v>29.6</v>
          </cell>
          <cell r="AE207">
            <v>29.1</v>
          </cell>
          <cell r="AF207">
            <v>28</v>
          </cell>
          <cell r="AG207">
            <v>28.1</v>
          </cell>
          <cell r="AH207">
            <v>28.5</v>
          </cell>
          <cell r="AI207">
            <v>29.5</v>
          </cell>
          <cell r="AJ207">
            <v>29.1</v>
          </cell>
          <cell r="AK207">
            <v>29.3</v>
          </cell>
          <cell r="AL207">
            <v>29.3</v>
          </cell>
          <cell r="AM207">
            <v>33.700000000000003</v>
          </cell>
          <cell r="AN207">
            <v>26.5</v>
          </cell>
          <cell r="AO207">
            <v>26.1</v>
          </cell>
          <cell r="AP207">
            <v>26.1</v>
          </cell>
          <cell r="AQ207">
            <v>26.3</v>
          </cell>
          <cell r="AR207">
            <v>26.5</v>
          </cell>
          <cell r="AS207">
            <v>26.9</v>
          </cell>
          <cell r="AT207">
            <v>26.4</v>
          </cell>
          <cell r="AU207">
            <v>23</v>
          </cell>
          <cell r="AV207">
            <v>22.3</v>
          </cell>
          <cell r="AW207">
            <v>21.5</v>
          </cell>
          <cell r="AX207">
            <v>22.2</v>
          </cell>
          <cell r="AY207">
            <v>22.3</v>
          </cell>
        </row>
        <row r="208">
          <cell r="D208">
            <v>22.6</v>
          </cell>
          <cell r="E208">
            <v>22.3</v>
          </cell>
          <cell r="F208">
            <v>22.5</v>
          </cell>
          <cell r="G208">
            <v>22.7</v>
          </cell>
          <cell r="H208">
            <v>22.3</v>
          </cell>
          <cell r="I208">
            <v>22.4</v>
          </cell>
          <cell r="J208">
            <v>22.1</v>
          </cell>
          <cell r="K208">
            <v>22.8</v>
          </cell>
          <cell r="L208">
            <v>22.6</v>
          </cell>
          <cell r="M208">
            <v>22.9</v>
          </cell>
          <cell r="N208">
            <v>22.6</v>
          </cell>
          <cell r="O208">
            <v>33.5</v>
          </cell>
          <cell r="P208">
            <v>35.1</v>
          </cell>
          <cell r="Q208">
            <v>34.5</v>
          </cell>
          <cell r="R208">
            <v>34.9</v>
          </cell>
          <cell r="S208">
            <v>30.6</v>
          </cell>
          <cell r="T208">
            <v>31</v>
          </cell>
          <cell r="U208">
            <v>30.6</v>
          </cell>
          <cell r="V208">
            <v>33.9</v>
          </cell>
          <cell r="W208">
            <v>37.6</v>
          </cell>
          <cell r="X208">
            <v>38.5</v>
          </cell>
          <cell r="Y208">
            <v>37.9</v>
          </cell>
          <cell r="Z208">
            <v>37.200000000000003</v>
          </cell>
          <cell r="AA208">
            <v>33.6</v>
          </cell>
          <cell r="AB208">
            <v>32.9</v>
          </cell>
          <cell r="AC208">
            <v>31.2</v>
          </cell>
          <cell r="AD208">
            <v>31.2</v>
          </cell>
          <cell r="AE208">
            <v>31.8</v>
          </cell>
          <cell r="AF208">
            <v>31.1</v>
          </cell>
          <cell r="AG208">
            <v>29.9</v>
          </cell>
          <cell r="AH208">
            <v>29.8</v>
          </cell>
          <cell r="AI208">
            <v>29.3</v>
          </cell>
          <cell r="AJ208">
            <v>29.1</v>
          </cell>
          <cell r="AK208">
            <v>29.4</v>
          </cell>
          <cell r="AL208">
            <v>28.9</v>
          </cell>
          <cell r="AM208">
            <v>33</v>
          </cell>
          <cell r="AN208">
            <v>26.7</v>
          </cell>
          <cell r="AO208">
            <v>26.2</v>
          </cell>
          <cell r="AP208">
            <v>25.5</v>
          </cell>
          <cell r="AQ208">
            <v>26.3</v>
          </cell>
          <cell r="AR208">
            <v>26.4</v>
          </cell>
          <cell r="AS208">
            <v>26.7</v>
          </cell>
          <cell r="AT208">
            <v>26.6</v>
          </cell>
          <cell r="AU208">
            <v>23</v>
          </cell>
          <cell r="AV208">
            <v>21.6</v>
          </cell>
          <cell r="AW208">
            <v>21.5</v>
          </cell>
          <cell r="AX208">
            <v>22.1</v>
          </cell>
          <cell r="AY208">
            <v>22</v>
          </cell>
        </row>
        <row r="209">
          <cell r="D209">
            <v>22.6</v>
          </cell>
          <cell r="E209">
            <v>23.2</v>
          </cell>
          <cell r="F209">
            <v>23.7</v>
          </cell>
          <cell r="G209">
            <v>24.3</v>
          </cell>
          <cell r="H209">
            <v>23.7</v>
          </cell>
          <cell r="I209">
            <v>23.6</v>
          </cell>
          <cell r="J209">
            <v>23</v>
          </cell>
          <cell r="K209">
            <v>22.8</v>
          </cell>
          <cell r="L209">
            <v>23.3</v>
          </cell>
          <cell r="M209">
            <v>25.6</v>
          </cell>
          <cell r="N209">
            <v>27.6</v>
          </cell>
          <cell r="O209">
            <v>55.3</v>
          </cell>
          <cell r="P209">
            <v>81.099999999999994</v>
          </cell>
          <cell r="Q209">
            <v>99.7</v>
          </cell>
          <cell r="R209">
            <v>113.1</v>
          </cell>
          <cell r="S209">
            <v>113.6</v>
          </cell>
          <cell r="T209">
            <v>118.6</v>
          </cell>
          <cell r="U209">
            <v>124.3</v>
          </cell>
          <cell r="V209">
            <v>132.80000000000001</v>
          </cell>
          <cell r="W209">
            <v>132.9</v>
          </cell>
          <cell r="X209">
            <v>136.69999999999999</v>
          </cell>
          <cell r="Y209">
            <v>141.1</v>
          </cell>
          <cell r="Z209">
            <v>134.4</v>
          </cell>
          <cell r="AA209">
            <v>137.80000000000001</v>
          </cell>
          <cell r="AB209">
            <v>130.69999999999999</v>
          </cell>
          <cell r="AC209">
            <v>134.69999999999999</v>
          </cell>
          <cell r="AD209">
            <v>131.1</v>
          </cell>
          <cell r="AE209">
            <v>131.1</v>
          </cell>
          <cell r="AF209">
            <v>133.69999999999999</v>
          </cell>
          <cell r="AG209">
            <v>130.1</v>
          </cell>
          <cell r="AH209">
            <v>130.4</v>
          </cell>
          <cell r="AI209">
            <v>135.69999999999999</v>
          </cell>
          <cell r="AJ209">
            <v>127.3</v>
          </cell>
          <cell r="AK209">
            <v>117.4</v>
          </cell>
          <cell r="AL209">
            <v>91.7</v>
          </cell>
          <cell r="AM209">
            <v>84</v>
          </cell>
          <cell r="AN209">
            <v>55.1</v>
          </cell>
          <cell r="AO209">
            <v>48.6</v>
          </cell>
          <cell r="AP209">
            <v>48.8</v>
          </cell>
          <cell r="AQ209">
            <v>49</v>
          </cell>
          <cell r="AR209">
            <v>32.6</v>
          </cell>
          <cell r="AS209">
            <v>28.1</v>
          </cell>
          <cell r="AT209">
            <v>27.3</v>
          </cell>
          <cell r="AU209">
            <v>27</v>
          </cell>
          <cell r="AV209">
            <v>25.7</v>
          </cell>
          <cell r="AW209">
            <v>24.2</v>
          </cell>
          <cell r="AX209">
            <v>24.5</v>
          </cell>
          <cell r="AY209">
            <v>24</v>
          </cell>
        </row>
        <row r="210">
          <cell r="D210">
            <v>26.2</v>
          </cell>
          <cell r="E210">
            <v>25.3</v>
          </cell>
          <cell r="F210">
            <v>24.7</v>
          </cell>
          <cell r="G210">
            <v>24.6</v>
          </cell>
          <cell r="H210">
            <v>24</v>
          </cell>
          <cell r="I210">
            <v>23.7</v>
          </cell>
          <cell r="J210">
            <v>24.2</v>
          </cell>
          <cell r="K210">
            <v>25.7</v>
          </cell>
          <cell r="L210">
            <v>25.2</v>
          </cell>
          <cell r="M210">
            <v>26.3</v>
          </cell>
          <cell r="N210">
            <v>26.9</v>
          </cell>
          <cell r="O210">
            <v>53.2</v>
          </cell>
          <cell r="P210">
            <v>78.7</v>
          </cell>
          <cell r="Q210">
            <v>106.6</v>
          </cell>
          <cell r="R210">
            <v>115.6</v>
          </cell>
          <cell r="S210">
            <v>118.3</v>
          </cell>
          <cell r="T210">
            <v>135</v>
          </cell>
          <cell r="U210">
            <v>150.5</v>
          </cell>
          <cell r="V210">
            <v>163.5</v>
          </cell>
          <cell r="W210">
            <v>176.3</v>
          </cell>
          <cell r="X210">
            <v>192.8</v>
          </cell>
          <cell r="Y210">
            <v>197.7</v>
          </cell>
          <cell r="Z210">
            <v>204.5</v>
          </cell>
          <cell r="AA210">
            <v>209.8</v>
          </cell>
          <cell r="AB210">
            <v>197.3</v>
          </cell>
          <cell r="AC210">
            <v>184.3</v>
          </cell>
          <cell r="AD210">
            <v>187.8</v>
          </cell>
          <cell r="AE210">
            <v>191.2</v>
          </cell>
          <cell r="AF210">
            <v>194.1</v>
          </cell>
          <cell r="AG210">
            <v>183.8</v>
          </cell>
          <cell r="AH210">
            <v>179.4</v>
          </cell>
          <cell r="AI210">
            <v>169.7</v>
          </cell>
          <cell r="AJ210">
            <v>160.30000000000001</v>
          </cell>
          <cell r="AK210">
            <v>148.19999999999999</v>
          </cell>
          <cell r="AL210">
            <v>139.30000000000001</v>
          </cell>
          <cell r="AM210">
            <v>135.80000000000001</v>
          </cell>
          <cell r="AN210">
            <v>124.7</v>
          </cell>
          <cell r="AO210">
            <v>118.5</v>
          </cell>
          <cell r="AP210">
            <v>109.3</v>
          </cell>
          <cell r="AQ210">
            <v>101.6</v>
          </cell>
          <cell r="AR210">
            <v>63.3</v>
          </cell>
          <cell r="AS210">
            <v>45.8</v>
          </cell>
          <cell r="AT210">
            <v>29.6</v>
          </cell>
          <cell r="AU210">
            <v>28.2</v>
          </cell>
          <cell r="AV210">
            <v>23.4</v>
          </cell>
          <cell r="AW210">
            <v>21.6</v>
          </cell>
          <cell r="AX210">
            <v>20.9</v>
          </cell>
          <cell r="AY210">
            <v>20.8</v>
          </cell>
        </row>
        <row r="211">
          <cell r="D211">
            <v>22.3</v>
          </cell>
          <cell r="E211">
            <v>21.5</v>
          </cell>
          <cell r="F211">
            <v>21.9</v>
          </cell>
          <cell r="G211">
            <v>21.7</v>
          </cell>
          <cell r="H211">
            <v>22.3</v>
          </cell>
          <cell r="I211">
            <v>22.8</v>
          </cell>
          <cell r="J211">
            <v>23.8</v>
          </cell>
          <cell r="K211">
            <v>22.9</v>
          </cell>
          <cell r="L211">
            <v>21.8</v>
          </cell>
          <cell r="M211">
            <v>22.8</v>
          </cell>
          <cell r="N211">
            <v>22.7</v>
          </cell>
          <cell r="O211">
            <v>49.6</v>
          </cell>
          <cell r="P211">
            <v>71.3</v>
          </cell>
          <cell r="Q211">
            <v>123.9</v>
          </cell>
          <cell r="R211">
            <v>126.8</v>
          </cell>
          <cell r="S211">
            <v>136.69999999999999</v>
          </cell>
          <cell r="T211">
            <v>155.80000000000001</v>
          </cell>
          <cell r="U211">
            <v>160.69999999999999</v>
          </cell>
          <cell r="V211">
            <v>175.5</v>
          </cell>
          <cell r="W211">
            <v>183.6</v>
          </cell>
          <cell r="X211">
            <v>187</v>
          </cell>
          <cell r="Y211">
            <v>189.4</v>
          </cell>
          <cell r="Z211">
            <v>193</v>
          </cell>
          <cell r="AA211">
            <v>192.1</v>
          </cell>
          <cell r="AB211">
            <v>190.9</v>
          </cell>
          <cell r="AC211">
            <v>193.5</v>
          </cell>
          <cell r="AD211">
            <v>186.6</v>
          </cell>
          <cell r="AE211">
            <v>193</v>
          </cell>
          <cell r="AF211">
            <v>196.9</v>
          </cell>
          <cell r="AG211">
            <v>174.8</v>
          </cell>
          <cell r="AH211">
            <v>171.7</v>
          </cell>
          <cell r="AI211">
            <v>161.1</v>
          </cell>
          <cell r="AJ211">
            <v>149.6</v>
          </cell>
          <cell r="AK211">
            <v>142.80000000000001</v>
          </cell>
          <cell r="AL211">
            <v>136</v>
          </cell>
          <cell r="AM211">
            <v>120.7</v>
          </cell>
          <cell r="AN211">
            <v>108.2</v>
          </cell>
          <cell r="AO211">
            <v>93.6</v>
          </cell>
          <cell r="AP211">
            <v>87.8</v>
          </cell>
          <cell r="AQ211">
            <v>77.900000000000006</v>
          </cell>
          <cell r="AR211">
            <v>54.6</v>
          </cell>
          <cell r="AS211">
            <v>46.7</v>
          </cell>
          <cell r="AT211">
            <v>31.4</v>
          </cell>
          <cell r="AU211">
            <v>28.9</v>
          </cell>
          <cell r="AV211">
            <v>24.5</v>
          </cell>
          <cell r="AW211">
            <v>23.4</v>
          </cell>
          <cell r="AX211">
            <v>22.5</v>
          </cell>
          <cell r="AY211">
            <v>22.4</v>
          </cell>
        </row>
        <row r="212">
          <cell r="D212">
            <v>23.1</v>
          </cell>
          <cell r="E212">
            <v>23.2</v>
          </cell>
          <cell r="F212">
            <v>22.5</v>
          </cell>
          <cell r="G212">
            <v>22.3</v>
          </cell>
          <cell r="H212">
            <v>21.1</v>
          </cell>
          <cell r="I212">
            <v>21.1</v>
          </cell>
          <cell r="J212">
            <v>21.4</v>
          </cell>
          <cell r="K212">
            <v>21.9</v>
          </cell>
          <cell r="L212">
            <v>21.3</v>
          </cell>
          <cell r="M212">
            <v>22.6</v>
          </cell>
          <cell r="N212">
            <v>22.9</v>
          </cell>
          <cell r="O212">
            <v>49.1</v>
          </cell>
          <cell r="P212">
            <v>70.5</v>
          </cell>
          <cell r="Q212">
            <v>123.9</v>
          </cell>
          <cell r="R212">
            <v>133</v>
          </cell>
          <cell r="S212">
            <v>130.30000000000001</v>
          </cell>
          <cell r="T212">
            <v>144.6</v>
          </cell>
          <cell r="U212">
            <v>148.80000000000001</v>
          </cell>
          <cell r="V212">
            <v>166.9</v>
          </cell>
          <cell r="W212">
            <v>178.4</v>
          </cell>
          <cell r="X212">
            <v>176</v>
          </cell>
          <cell r="Y212">
            <v>181.1</v>
          </cell>
          <cell r="Z212">
            <v>183</v>
          </cell>
          <cell r="AA212">
            <v>192</v>
          </cell>
          <cell r="AB212">
            <v>185.4</v>
          </cell>
          <cell r="AC212">
            <v>182.8</v>
          </cell>
          <cell r="AD212">
            <v>178.1</v>
          </cell>
          <cell r="AE212">
            <v>175.2</v>
          </cell>
          <cell r="AF212">
            <v>175.7</v>
          </cell>
          <cell r="AG212">
            <v>162.80000000000001</v>
          </cell>
          <cell r="AH212">
            <v>142.5</v>
          </cell>
          <cell r="AI212">
            <v>134.5</v>
          </cell>
          <cell r="AJ212">
            <v>124.4</v>
          </cell>
          <cell r="AK212">
            <v>107.7</v>
          </cell>
          <cell r="AL212">
            <v>84.6</v>
          </cell>
          <cell r="AM212">
            <v>65.7</v>
          </cell>
          <cell r="AN212">
            <v>50.8</v>
          </cell>
          <cell r="AO212">
            <v>50.6</v>
          </cell>
          <cell r="AP212">
            <v>52</v>
          </cell>
          <cell r="AQ212">
            <v>51.5</v>
          </cell>
          <cell r="AR212">
            <v>35.1</v>
          </cell>
          <cell r="AS212">
            <v>30.7</v>
          </cell>
          <cell r="AT212">
            <v>29.5</v>
          </cell>
          <cell r="AU212">
            <v>29.8</v>
          </cell>
          <cell r="AV212">
            <v>24.6</v>
          </cell>
          <cell r="AW212">
            <v>23.5</v>
          </cell>
          <cell r="AX212">
            <v>21.4</v>
          </cell>
          <cell r="AY212">
            <v>21.6</v>
          </cell>
        </row>
        <row r="213">
          <cell r="D213">
            <v>24</v>
          </cell>
          <cell r="E213">
            <v>23.5</v>
          </cell>
          <cell r="F213">
            <v>24</v>
          </cell>
          <cell r="G213">
            <v>24.4</v>
          </cell>
          <cell r="H213">
            <v>24.1</v>
          </cell>
          <cell r="I213">
            <v>23.5</v>
          </cell>
          <cell r="J213">
            <v>23</v>
          </cell>
          <cell r="K213">
            <v>22.3</v>
          </cell>
          <cell r="L213">
            <v>22.5</v>
          </cell>
          <cell r="M213">
            <v>23.4</v>
          </cell>
          <cell r="N213">
            <v>24.2</v>
          </cell>
          <cell r="O213">
            <v>44.2</v>
          </cell>
          <cell r="P213">
            <v>67.8</v>
          </cell>
          <cell r="Q213">
            <v>93.4</v>
          </cell>
          <cell r="R213">
            <v>106.4</v>
          </cell>
          <cell r="S213">
            <v>105.2</v>
          </cell>
          <cell r="T213">
            <v>114.8</v>
          </cell>
          <cell r="U213">
            <v>129.4</v>
          </cell>
          <cell r="V213">
            <v>149.69999999999999</v>
          </cell>
          <cell r="W213">
            <v>173.4</v>
          </cell>
          <cell r="X213">
            <v>166.2</v>
          </cell>
          <cell r="Y213">
            <v>162.80000000000001</v>
          </cell>
          <cell r="Z213">
            <v>169.1</v>
          </cell>
          <cell r="AA213">
            <v>166.8</v>
          </cell>
          <cell r="AB213">
            <v>158.4</v>
          </cell>
          <cell r="AC213">
            <v>143.4</v>
          </cell>
          <cell r="AD213">
            <v>139.1</v>
          </cell>
          <cell r="AE213">
            <v>138.19999999999999</v>
          </cell>
          <cell r="AF213">
            <v>137.80000000000001</v>
          </cell>
          <cell r="AG213">
            <v>135.1</v>
          </cell>
          <cell r="AH213">
            <v>131.69999999999999</v>
          </cell>
          <cell r="AI213">
            <v>128</v>
          </cell>
          <cell r="AJ213">
            <v>113</v>
          </cell>
          <cell r="AK213">
            <v>98.2</v>
          </cell>
          <cell r="AL213">
            <v>79.3</v>
          </cell>
          <cell r="AM213">
            <v>60.9</v>
          </cell>
          <cell r="AN213">
            <v>50.9</v>
          </cell>
          <cell r="AO213">
            <v>50.4</v>
          </cell>
          <cell r="AP213">
            <v>49.5</v>
          </cell>
          <cell r="AQ213">
            <v>48.9</v>
          </cell>
          <cell r="AR213">
            <v>32.299999999999997</v>
          </cell>
          <cell r="AS213">
            <v>26.6</v>
          </cell>
          <cell r="AT213">
            <v>26.7</v>
          </cell>
          <cell r="AU213">
            <v>26.7</v>
          </cell>
          <cell r="AV213">
            <v>23.3</v>
          </cell>
          <cell r="AW213">
            <v>22.9</v>
          </cell>
          <cell r="AX213">
            <v>22.1</v>
          </cell>
          <cell r="AY213">
            <v>23</v>
          </cell>
        </row>
        <row r="214">
          <cell r="D214">
            <v>24</v>
          </cell>
          <cell r="E214">
            <v>23</v>
          </cell>
          <cell r="F214">
            <v>22.8</v>
          </cell>
          <cell r="G214">
            <v>22.4</v>
          </cell>
          <cell r="H214">
            <v>21.9</v>
          </cell>
          <cell r="I214">
            <v>22.4</v>
          </cell>
          <cell r="J214">
            <v>23.2</v>
          </cell>
          <cell r="K214">
            <v>23.1</v>
          </cell>
          <cell r="L214">
            <v>22.5</v>
          </cell>
          <cell r="M214">
            <v>22.9</v>
          </cell>
          <cell r="N214">
            <v>23.1</v>
          </cell>
          <cell r="O214">
            <v>30.2</v>
          </cell>
          <cell r="P214">
            <v>31.3</v>
          </cell>
          <cell r="Q214">
            <v>30.3</v>
          </cell>
          <cell r="R214">
            <v>34.4</v>
          </cell>
          <cell r="S214">
            <v>36.4</v>
          </cell>
          <cell r="T214">
            <v>51.3</v>
          </cell>
          <cell r="U214">
            <v>51.8</v>
          </cell>
          <cell r="V214">
            <v>52.6</v>
          </cell>
          <cell r="W214">
            <v>52.4</v>
          </cell>
          <cell r="X214">
            <v>52.1</v>
          </cell>
          <cell r="Y214">
            <v>84.5</v>
          </cell>
          <cell r="Z214">
            <v>55.9</v>
          </cell>
          <cell r="AA214">
            <v>56.4</v>
          </cell>
          <cell r="AB214">
            <v>41.6</v>
          </cell>
          <cell r="AC214">
            <v>39.4</v>
          </cell>
          <cell r="AD214">
            <v>30.6</v>
          </cell>
          <cell r="AE214">
            <v>29.6</v>
          </cell>
          <cell r="AF214">
            <v>28.8</v>
          </cell>
          <cell r="AG214">
            <v>28.4</v>
          </cell>
          <cell r="AH214">
            <v>28.7</v>
          </cell>
          <cell r="AI214">
            <v>27.5</v>
          </cell>
          <cell r="AJ214">
            <v>27.6</v>
          </cell>
          <cell r="AK214">
            <v>28.3</v>
          </cell>
          <cell r="AL214">
            <v>28.9</v>
          </cell>
          <cell r="AM214">
            <v>28.6</v>
          </cell>
          <cell r="AN214">
            <v>20.6</v>
          </cell>
          <cell r="AO214">
            <v>20.6</v>
          </cell>
          <cell r="AP214">
            <v>21.6</v>
          </cell>
          <cell r="AQ214">
            <v>20.8</v>
          </cell>
          <cell r="AR214">
            <v>21.3</v>
          </cell>
          <cell r="AS214">
            <v>20.6</v>
          </cell>
          <cell r="AT214">
            <v>20.8</v>
          </cell>
          <cell r="AU214">
            <v>19.8</v>
          </cell>
          <cell r="AV214">
            <v>19.8</v>
          </cell>
          <cell r="AW214">
            <v>19.8</v>
          </cell>
          <cell r="AX214">
            <v>19.3</v>
          </cell>
          <cell r="AY214">
            <v>19.899999999999999</v>
          </cell>
        </row>
        <row r="215">
          <cell r="D215">
            <v>20.5</v>
          </cell>
          <cell r="E215">
            <v>20.2</v>
          </cell>
          <cell r="F215">
            <v>19.899999999999999</v>
          </cell>
          <cell r="G215">
            <v>20</v>
          </cell>
          <cell r="H215">
            <v>19.600000000000001</v>
          </cell>
          <cell r="I215">
            <v>19.600000000000001</v>
          </cell>
          <cell r="J215">
            <v>19.399999999999999</v>
          </cell>
          <cell r="K215">
            <v>19.899999999999999</v>
          </cell>
          <cell r="L215">
            <v>20.8</v>
          </cell>
          <cell r="M215">
            <v>21.1</v>
          </cell>
          <cell r="N215">
            <v>21.2</v>
          </cell>
          <cell r="O215">
            <v>28.1</v>
          </cell>
          <cell r="P215">
            <v>29.6</v>
          </cell>
          <cell r="Q215">
            <v>29.2</v>
          </cell>
          <cell r="R215">
            <v>28.9</v>
          </cell>
          <cell r="S215">
            <v>29.9</v>
          </cell>
          <cell r="T215">
            <v>29.3</v>
          </cell>
          <cell r="U215">
            <v>28.3</v>
          </cell>
          <cell r="V215">
            <v>29.9</v>
          </cell>
          <cell r="W215">
            <v>29.1</v>
          </cell>
          <cell r="X215">
            <v>29.1</v>
          </cell>
          <cell r="Y215">
            <v>29.6</v>
          </cell>
          <cell r="Z215">
            <v>28</v>
          </cell>
          <cell r="AA215">
            <v>28.8</v>
          </cell>
          <cell r="AB215">
            <v>29.1</v>
          </cell>
          <cell r="AC215">
            <v>28.9</v>
          </cell>
          <cell r="AD215">
            <v>29.8</v>
          </cell>
          <cell r="AE215">
            <v>30.4</v>
          </cell>
          <cell r="AF215">
            <v>30.5</v>
          </cell>
          <cell r="AG215">
            <v>30.2</v>
          </cell>
          <cell r="AH215">
            <v>30.3</v>
          </cell>
          <cell r="AI215">
            <v>30.5</v>
          </cell>
          <cell r="AJ215">
            <v>28.7</v>
          </cell>
          <cell r="AK215">
            <v>29.7</v>
          </cell>
          <cell r="AL215">
            <v>30.1</v>
          </cell>
          <cell r="AM215">
            <v>30</v>
          </cell>
          <cell r="AN215">
            <v>23</v>
          </cell>
          <cell r="AO215">
            <v>22.3</v>
          </cell>
          <cell r="AP215">
            <v>23</v>
          </cell>
          <cell r="AQ215">
            <v>22.6</v>
          </cell>
          <cell r="AR215">
            <v>23.2</v>
          </cell>
          <cell r="AS215">
            <v>22</v>
          </cell>
          <cell r="AT215">
            <v>22</v>
          </cell>
          <cell r="AU215">
            <v>21.6</v>
          </cell>
          <cell r="AV215">
            <v>21.7</v>
          </cell>
          <cell r="AW215">
            <v>22</v>
          </cell>
          <cell r="AX215">
            <v>21.8</v>
          </cell>
          <cell r="AY215">
            <v>21.6</v>
          </cell>
        </row>
        <row r="216">
          <cell r="D216">
            <v>22.8</v>
          </cell>
          <cell r="E216">
            <v>23</v>
          </cell>
          <cell r="F216">
            <v>22.3</v>
          </cell>
          <cell r="G216">
            <v>23.1</v>
          </cell>
          <cell r="H216">
            <v>22.8</v>
          </cell>
          <cell r="I216">
            <v>22.6</v>
          </cell>
          <cell r="J216">
            <v>23.5</v>
          </cell>
          <cell r="K216">
            <v>23.7</v>
          </cell>
          <cell r="L216">
            <v>22.6</v>
          </cell>
          <cell r="M216">
            <v>24.8</v>
          </cell>
          <cell r="N216">
            <v>27.2</v>
          </cell>
          <cell r="O216">
            <v>51.9</v>
          </cell>
          <cell r="P216">
            <v>70</v>
          </cell>
          <cell r="Q216">
            <v>100.2</v>
          </cell>
          <cell r="R216">
            <v>106.8</v>
          </cell>
          <cell r="S216">
            <v>106.7</v>
          </cell>
          <cell r="T216">
            <v>124.9</v>
          </cell>
          <cell r="U216">
            <v>141.6</v>
          </cell>
          <cell r="V216">
            <v>161.6</v>
          </cell>
          <cell r="W216">
            <v>175</v>
          </cell>
          <cell r="X216">
            <v>174.8</v>
          </cell>
          <cell r="Y216">
            <v>179.1</v>
          </cell>
          <cell r="Z216">
            <v>185.7</v>
          </cell>
          <cell r="AA216">
            <v>179.1</v>
          </cell>
          <cell r="AB216">
            <v>178.3</v>
          </cell>
          <cell r="AC216">
            <v>171.6</v>
          </cell>
          <cell r="AD216">
            <v>168.6</v>
          </cell>
          <cell r="AE216">
            <v>176.6</v>
          </cell>
          <cell r="AF216">
            <v>180</v>
          </cell>
          <cell r="AG216">
            <v>161.4</v>
          </cell>
          <cell r="AH216">
            <v>155.5</v>
          </cell>
          <cell r="AI216">
            <v>146</v>
          </cell>
          <cell r="AJ216">
            <v>136.9</v>
          </cell>
          <cell r="AK216">
            <v>124.6</v>
          </cell>
          <cell r="AL216">
            <v>100.6</v>
          </cell>
          <cell r="AM216">
            <v>103.5</v>
          </cell>
          <cell r="AN216">
            <v>75.900000000000006</v>
          </cell>
          <cell r="AO216">
            <v>57.3</v>
          </cell>
          <cell r="AP216">
            <v>52.3</v>
          </cell>
          <cell r="AQ216">
            <v>53.4</v>
          </cell>
          <cell r="AR216">
            <v>35.5</v>
          </cell>
          <cell r="AS216">
            <v>30.4</v>
          </cell>
          <cell r="AT216">
            <v>30.5</v>
          </cell>
          <cell r="AU216">
            <v>30</v>
          </cell>
          <cell r="AV216">
            <v>25.4</v>
          </cell>
          <cell r="AW216">
            <v>23.4</v>
          </cell>
          <cell r="AX216">
            <v>22.6</v>
          </cell>
          <cell r="AY216">
            <v>22.6</v>
          </cell>
        </row>
        <row r="217">
          <cell r="D217">
            <v>24</v>
          </cell>
          <cell r="E217">
            <v>23.8</v>
          </cell>
          <cell r="F217">
            <v>24.4</v>
          </cell>
          <cell r="G217">
            <v>25</v>
          </cell>
          <cell r="H217">
            <v>24.2</v>
          </cell>
          <cell r="I217">
            <v>24.7</v>
          </cell>
          <cell r="J217">
            <v>22.9</v>
          </cell>
          <cell r="K217">
            <v>24</v>
          </cell>
          <cell r="L217">
            <v>23.4</v>
          </cell>
          <cell r="M217">
            <v>25.2</v>
          </cell>
          <cell r="N217">
            <v>25.9</v>
          </cell>
          <cell r="O217">
            <v>49.5</v>
          </cell>
          <cell r="P217">
            <v>77.400000000000006</v>
          </cell>
          <cell r="Q217">
            <v>116</v>
          </cell>
          <cell r="R217">
            <v>121.9</v>
          </cell>
          <cell r="S217">
            <v>125.9</v>
          </cell>
          <cell r="T217">
            <v>131.6</v>
          </cell>
          <cell r="U217">
            <v>141.69999999999999</v>
          </cell>
          <cell r="V217">
            <v>162.19999999999999</v>
          </cell>
          <cell r="W217">
            <v>176.2</v>
          </cell>
          <cell r="X217">
            <v>172.2</v>
          </cell>
          <cell r="Y217">
            <v>176.7</v>
          </cell>
          <cell r="Z217">
            <v>178</v>
          </cell>
          <cell r="AA217">
            <v>175.6</v>
          </cell>
          <cell r="AB217">
            <v>192.2</v>
          </cell>
          <cell r="AC217">
            <v>203.8</v>
          </cell>
          <cell r="AD217">
            <v>184.5</v>
          </cell>
          <cell r="AE217">
            <v>189.6</v>
          </cell>
          <cell r="AF217">
            <v>186.7</v>
          </cell>
          <cell r="AG217">
            <v>184.1</v>
          </cell>
          <cell r="AH217">
            <v>179</v>
          </cell>
          <cell r="AI217">
            <v>172.2</v>
          </cell>
          <cell r="AJ217">
            <v>160.80000000000001</v>
          </cell>
          <cell r="AK217">
            <v>156.80000000000001</v>
          </cell>
          <cell r="AL217">
            <v>138.19999999999999</v>
          </cell>
          <cell r="AM217">
            <v>138.19999999999999</v>
          </cell>
          <cell r="AN217">
            <v>119.4</v>
          </cell>
          <cell r="AO217">
            <v>114.3</v>
          </cell>
          <cell r="AP217">
            <v>108</v>
          </cell>
          <cell r="AQ217">
            <v>105.8</v>
          </cell>
          <cell r="AR217">
            <v>66.900000000000006</v>
          </cell>
          <cell r="AS217">
            <v>49.9</v>
          </cell>
          <cell r="AT217">
            <v>32.200000000000003</v>
          </cell>
          <cell r="AU217">
            <v>29.4</v>
          </cell>
          <cell r="AV217">
            <v>23.5</v>
          </cell>
          <cell r="AW217">
            <v>22.2</v>
          </cell>
          <cell r="AX217">
            <v>21.9</v>
          </cell>
          <cell r="AY217">
            <v>22.1</v>
          </cell>
        </row>
        <row r="218">
          <cell r="D218">
            <v>22.7</v>
          </cell>
          <cell r="E218">
            <v>22.4</v>
          </cell>
          <cell r="F218">
            <v>22.6</v>
          </cell>
          <cell r="G218">
            <v>22.4</v>
          </cell>
          <cell r="H218">
            <v>23.5</v>
          </cell>
          <cell r="I218">
            <v>23.1</v>
          </cell>
          <cell r="J218">
            <v>24.3</v>
          </cell>
          <cell r="K218">
            <v>24.7</v>
          </cell>
          <cell r="L218">
            <v>23.8</v>
          </cell>
          <cell r="M218">
            <v>24.1</v>
          </cell>
          <cell r="N218">
            <v>24</v>
          </cell>
          <cell r="O218">
            <v>46.7</v>
          </cell>
          <cell r="P218">
            <v>68.2</v>
          </cell>
          <cell r="Q218">
            <v>99.1</v>
          </cell>
          <cell r="R218">
            <v>106.7</v>
          </cell>
          <cell r="S218">
            <v>110</v>
          </cell>
          <cell r="T218">
            <v>121.1</v>
          </cell>
          <cell r="U218">
            <v>142.30000000000001</v>
          </cell>
          <cell r="V218">
            <v>156</v>
          </cell>
          <cell r="W218">
            <v>168.3</v>
          </cell>
          <cell r="X218">
            <v>172.7</v>
          </cell>
          <cell r="Y218">
            <v>179.4</v>
          </cell>
          <cell r="Z218">
            <v>178.1</v>
          </cell>
          <cell r="AA218">
            <v>178.4</v>
          </cell>
          <cell r="AB218">
            <v>171.6</v>
          </cell>
          <cell r="AC218">
            <v>181.6</v>
          </cell>
          <cell r="AD218">
            <v>176.9</v>
          </cell>
          <cell r="AE218">
            <v>189.3</v>
          </cell>
          <cell r="AF218">
            <v>181.9</v>
          </cell>
          <cell r="AG218">
            <v>174.3</v>
          </cell>
          <cell r="AH218">
            <v>169.8</v>
          </cell>
          <cell r="AI218">
            <v>156.19999999999999</v>
          </cell>
          <cell r="AJ218">
            <v>134.1</v>
          </cell>
          <cell r="AK218">
            <v>127.3</v>
          </cell>
          <cell r="AL218">
            <v>119.3</v>
          </cell>
          <cell r="AM218">
            <v>114.1</v>
          </cell>
          <cell r="AN218">
            <v>101.9</v>
          </cell>
          <cell r="AO218">
            <v>95.7</v>
          </cell>
          <cell r="AP218">
            <v>92.7</v>
          </cell>
          <cell r="AQ218">
            <v>85.7</v>
          </cell>
          <cell r="AR218">
            <v>58.9</v>
          </cell>
          <cell r="AS218">
            <v>49</v>
          </cell>
          <cell r="AT218">
            <v>35.6</v>
          </cell>
          <cell r="AU218">
            <v>28.9</v>
          </cell>
          <cell r="AV218">
            <v>31.9</v>
          </cell>
          <cell r="AW218">
            <v>30.9</v>
          </cell>
          <cell r="AX218">
            <v>23</v>
          </cell>
          <cell r="AY218">
            <v>22.8</v>
          </cell>
        </row>
        <row r="219">
          <cell r="D219">
            <v>21.9</v>
          </cell>
          <cell r="E219">
            <v>20.6</v>
          </cell>
          <cell r="F219">
            <v>20.5</v>
          </cell>
          <cell r="G219">
            <v>20.7</v>
          </cell>
          <cell r="H219">
            <v>20.5</v>
          </cell>
          <cell r="I219">
            <v>20.2</v>
          </cell>
          <cell r="J219">
            <v>20.7</v>
          </cell>
          <cell r="K219">
            <v>21.1</v>
          </cell>
          <cell r="L219">
            <v>20.6</v>
          </cell>
          <cell r="M219">
            <v>22</v>
          </cell>
          <cell r="N219">
            <v>23</v>
          </cell>
          <cell r="O219">
            <v>50.7</v>
          </cell>
          <cell r="P219">
            <v>77.7</v>
          </cell>
          <cell r="Q219">
            <v>115</v>
          </cell>
          <cell r="R219">
            <v>112.9</v>
          </cell>
          <cell r="S219">
            <v>111.3</v>
          </cell>
          <cell r="T219">
            <v>119.7</v>
          </cell>
          <cell r="U219">
            <v>140.80000000000001</v>
          </cell>
          <cell r="V219">
            <v>156.9</v>
          </cell>
          <cell r="W219">
            <v>167.3</v>
          </cell>
          <cell r="X219">
            <v>174.4</v>
          </cell>
          <cell r="Y219">
            <v>177.1</v>
          </cell>
          <cell r="Z219">
            <v>178.1</v>
          </cell>
          <cell r="AA219">
            <v>184.4</v>
          </cell>
          <cell r="AB219">
            <v>180.8</v>
          </cell>
          <cell r="AC219">
            <v>178.3</v>
          </cell>
          <cell r="AD219">
            <v>168.1</v>
          </cell>
          <cell r="AE219">
            <v>174.6</v>
          </cell>
          <cell r="AF219">
            <v>166.1</v>
          </cell>
          <cell r="AG219">
            <v>156.19999999999999</v>
          </cell>
          <cell r="AH219">
            <v>153.1</v>
          </cell>
          <cell r="AI219">
            <v>163.19999999999999</v>
          </cell>
          <cell r="AJ219">
            <v>161.9</v>
          </cell>
          <cell r="AK219">
            <v>142.9</v>
          </cell>
          <cell r="AL219">
            <v>128.19999999999999</v>
          </cell>
          <cell r="AM219">
            <v>101.1</v>
          </cell>
          <cell r="AN219">
            <v>74.5</v>
          </cell>
          <cell r="AO219">
            <v>71</v>
          </cell>
          <cell r="AP219">
            <v>69.8</v>
          </cell>
          <cell r="AQ219">
            <v>69.400000000000006</v>
          </cell>
          <cell r="AR219">
            <v>35.6</v>
          </cell>
          <cell r="AS219">
            <v>26.8</v>
          </cell>
          <cell r="AT219">
            <v>27.2</v>
          </cell>
          <cell r="AU219">
            <v>26.6</v>
          </cell>
          <cell r="AV219">
            <v>24.8</v>
          </cell>
          <cell r="AW219">
            <v>23.9</v>
          </cell>
          <cell r="AX219">
            <v>20</v>
          </cell>
          <cell r="AY219">
            <v>19.8</v>
          </cell>
        </row>
        <row r="220">
          <cell r="D220">
            <v>20.399999999999999</v>
          </cell>
          <cell r="E220">
            <v>20.100000000000001</v>
          </cell>
          <cell r="F220">
            <v>21.4</v>
          </cell>
          <cell r="G220">
            <v>20.9</v>
          </cell>
          <cell r="H220">
            <v>21.4</v>
          </cell>
          <cell r="I220">
            <v>20.6</v>
          </cell>
          <cell r="J220">
            <v>19.7</v>
          </cell>
          <cell r="K220">
            <v>20.9</v>
          </cell>
          <cell r="L220">
            <v>20.100000000000001</v>
          </cell>
          <cell r="M220">
            <v>21.5</v>
          </cell>
          <cell r="N220">
            <v>21.1</v>
          </cell>
          <cell r="O220">
            <v>45.4</v>
          </cell>
          <cell r="P220">
            <v>77</v>
          </cell>
          <cell r="Q220">
            <v>109.6</v>
          </cell>
          <cell r="R220">
            <v>122</v>
          </cell>
          <cell r="S220">
            <v>124.7</v>
          </cell>
          <cell r="T220">
            <v>130.5</v>
          </cell>
          <cell r="U220">
            <v>141.4</v>
          </cell>
          <cell r="V220">
            <v>160</v>
          </cell>
          <cell r="W220">
            <v>166.4</v>
          </cell>
          <cell r="X220">
            <v>163.69999999999999</v>
          </cell>
          <cell r="Y220">
            <v>185.1</v>
          </cell>
          <cell r="Z220">
            <v>188.4</v>
          </cell>
          <cell r="AA220">
            <v>193.2</v>
          </cell>
          <cell r="AB220">
            <v>173.2</v>
          </cell>
          <cell r="AC220">
            <v>167.6</v>
          </cell>
          <cell r="AD220">
            <v>161.1</v>
          </cell>
          <cell r="AE220">
            <v>152.80000000000001</v>
          </cell>
          <cell r="AF220">
            <v>156.30000000000001</v>
          </cell>
          <cell r="AG220">
            <v>157.30000000000001</v>
          </cell>
          <cell r="AH220">
            <v>146.19999999999999</v>
          </cell>
          <cell r="AI220">
            <v>141.69999999999999</v>
          </cell>
          <cell r="AJ220">
            <v>124.7</v>
          </cell>
          <cell r="AK220">
            <v>109.9</v>
          </cell>
          <cell r="AL220">
            <v>85.5</v>
          </cell>
          <cell r="AM220">
            <v>78.599999999999994</v>
          </cell>
          <cell r="AN220">
            <v>59.5</v>
          </cell>
          <cell r="AO220">
            <v>53.6</v>
          </cell>
          <cell r="AP220">
            <v>52.5</v>
          </cell>
          <cell r="AQ220">
            <v>53</v>
          </cell>
          <cell r="AR220">
            <v>36</v>
          </cell>
          <cell r="AS220">
            <v>32.200000000000003</v>
          </cell>
          <cell r="AT220">
            <v>30.8</v>
          </cell>
          <cell r="AU220">
            <v>32.6</v>
          </cell>
          <cell r="AV220">
            <v>29.7</v>
          </cell>
          <cell r="AW220">
            <v>29.3</v>
          </cell>
          <cell r="AX220">
            <v>27.1</v>
          </cell>
          <cell r="AY220">
            <v>27.4</v>
          </cell>
        </row>
        <row r="221">
          <cell r="D221">
            <v>30.1</v>
          </cell>
          <cell r="E221">
            <v>28</v>
          </cell>
          <cell r="F221">
            <v>30.5</v>
          </cell>
          <cell r="G221">
            <v>29.2</v>
          </cell>
          <cell r="H221">
            <v>28.8</v>
          </cell>
          <cell r="I221">
            <v>28.9</v>
          </cell>
          <cell r="J221">
            <v>27.9</v>
          </cell>
          <cell r="K221">
            <v>28.2</v>
          </cell>
          <cell r="L221">
            <v>26.9</v>
          </cell>
          <cell r="M221">
            <v>28</v>
          </cell>
          <cell r="N221">
            <v>28.4</v>
          </cell>
          <cell r="O221">
            <v>37</v>
          </cell>
          <cell r="P221">
            <v>39.9</v>
          </cell>
          <cell r="Q221">
            <v>38.799999999999997</v>
          </cell>
          <cell r="R221">
            <v>42.1</v>
          </cell>
          <cell r="S221">
            <v>41.3</v>
          </cell>
          <cell r="T221">
            <v>56</v>
          </cell>
          <cell r="U221">
            <v>57.3</v>
          </cell>
          <cell r="V221">
            <v>58.8</v>
          </cell>
          <cell r="W221">
            <v>56.6</v>
          </cell>
          <cell r="X221">
            <v>57.4</v>
          </cell>
          <cell r="Y221">
            <v>57</v>
          </cell>
          <cell r="Z221">
            <v>56.5</v>
          </cell>
          <cell r="AA221">
            <v>57.2</v>
          </cell>
          <cell r="AB221">
            <v>47.6</v>
          </cell>
          <cell r="AC221">
            <v>44.8</v>
          </cell>
          <cell r="AD221">
            <v>36.6</v>
          </cell>
          <cell r="AE221">
            <v>32.9</v>
          </cell>
          <cell r="AF221">
            <v>33.9</v>
          </cell>
          <cell r="AG221">
            <v>31.7</v>
          </cell>
          <cell r="AH221">
            <v>33.4</v>
          </cell>
          <cell r="AI221">
            <v>32.200000000000003</v>
          </cell>
          <cell r="AJ221">
            <v>32.5</v>
          </cell>
          <cell r="AK221">
            <v>31.8</v>
          </cell>
          <cell r="AL221">
            <v>34</v>
          </cell>
          <cell r="AM221">
            <v>35.4</v>
          </cell>
          <cell r="AN221">
            <v>28.7</v>
          </cell>
          <cell r="AO221">
            <v>27.1</v>
          </cell>
          <cell r="AP221">
            <v>27.7</v>
          </cell>
          <cell r="AQ221">
            <v>28.4</v>
          </cell>
          <cell r="AR221">
            <v>29.1</v>
          </cell>
          <cell r="AS221">
            <v>29.8</v>
          </cell>
          <cell r="AT221">
            <v>27.8</v>
          </cell>
          <cell r="AU221">
            <v>26.7</v>
          </cell>
          <cell r="AV221">
            <v>27.3</v>
          </cell>
          <cell r="AW221">
            <v>28</v>
          </cell>
          <cell r="AX221">
            <v>26.9</v>
          </cell>
          <cell r="AY221">
            <v>26.4</v>
          </cell>
        </row>
        <row r="222">
          <cell r="D222">
            <v>29.8</v>
          </cell>
          <cell r="E222">
            <v>29</v>
          </cell>
          <cell r="F222">
            <v>28</v>
          </cell>
          <cell r="G222">
            <v>28.1</v>
          </cell>
          <cell r="H222">
            <v>27.6</v>
          </cell>
          <cell r="I222">
            <v>27.1</v>
          </cell>
          <cell r="J222">
            <v>27.4</v>
          </cell>
          <cell r="K222">
            <v>27.5</v>
          </cell>
          <cell r="L222">
            <v>27.9</v>
          </cell>
          <cell r="M222">
            <v>27.6</v>
          </cell>
          <cell r="N222">
            <v>26.8</v>
          </cell>
          <cell r="O222">
            <v>36.299999999999997</v>
          </cell>
          <cell r="P222">
            <v>37.700000000000003</v>
          </cell>
          <cell r="Q222">
            <v>37</v>
          </cell>
          <cell r="R222">
            <v>35.799999999999997</v>
          </cell>
          <cell r="S222">
            <v>37.5</v>
          </cell>
          <cell r="T222">
            <v>38.299999999999997</v>
          </cell>
          <cell r="U222">
            <v>38.200000000000003</v>
          </cell>
          <cell r="V222">
            <v>38</v>
          </cell>
          <cell r="W222">
            <v>36.9</v>
          </cell>
          <cell r="X222">
            <v>37.200000000000003</v>
          </cell>
          <cell r="Y222">
            <v>37</v>
          </cell>
          <cell r="Z222">
            <v>36.4</v>
          </cell>
          <cell r="AA222">
            <v>35.799999999999997</v>
          </cell>
          <cell r="AB222">
            <v>33.9</v>
          </cell>
          <cell r="AC222">
            <v>33.9</v>
          </cell>
          <cell r="AD222">
            <v>33.4</v>
          </cell>
          <cell r="AE222">
            <v>33.200000000000003</v>
          </cell>
          <cell r="AF222">
            <v>32.6</v>
          </cell>
          <cell r="AG222">
            <v>32.4</v>
          </cell>
          <cell r="AH222">
            <v>31.9</v>
          </cell>
          <cell r="AI222">
            <v>31.7</v>
          </cell>
          <cell r="AJ222">
            <v>33.4</v>
          </cell>
          <cell r="AK222">
            <v>34.4</v>
          </cell>
          <cell r="AL222">
            <v>36</v>
          </cell>
          <cell r="AM222">
            <v>34.9</v>
          </cell>
          <cell r="AN222">
            <v>29.3</v>
          </cell>
          <cell r="AO222">
            <v>27.9</v>
          </cell>
          <cell r="AP222">
            <v>27.4</v>
          </cell>
          <cell r="AQ222">
            <v>28.1</v>
          </cell>
          <cell r="AR222">
            <v>29</v>
          </cell>
          <cell r="AS222">
            <v>29</v>
          </cell>
          <cell r="AT222">
            <v>27.8</v>
          </cell>
          <cell r="AU222">
            <v>28.6</v>
          </cell>
          <cell r="AV222">
            <v>29.2</v>
          </cell>
          <cell r="AW222">
            <v>27.1</v>
          </cell>
          <cell r="AX222">
            <v>26.1</v>
          </cell>
          <cell r="AY222">
            <v>26.6</v>
          </cell>
        </row>
        <row r="223">
          <cell r="D223">
            <v>28.5</v>
          </cell>
          <cell r="E223">
            <v>27.7</v>
          </cell>
          <cell r="F223">
            <v>27.5</v>
          </cell>
          <cell r="G223">
            <v>27.7</v>
          </cell>
          <cell r="H223">
            <v>29.3</v>
          </cell>
          <cell r="I223">
            <v>29.8</v>
          </cell>
          <cell r="J223">
            <v>27.9</v>
          </cell>
          <cell r="K223">
            <v>29.2</v>
          </cell>
          <cell r="L223">
            <v>28</v>
          </cell>
          <cell r="M223">
            <v>30</v>
          </cell>
          <cell r="N223">
            <v>33.5</v>
          </cell>
          <cell r="O223">
            <v>59.4</v>
          </cell>
          <cell r="P223">
            <v>89</v>
          </cell>
          <cell r="Q223">
            <v>125.4</v>
          </cell>
          <cell r="R223">
            <v>128.6</v>
          </cell>
          <cell r="S223">
            <v>134.4</v>
          </cell>
          <cell r="T223">
            <v>142.19999999999999</v>
          </cell>
          <cell r="U223">
            <v>154.19999999999999</v>
          </cell>
          <cell r="V223">
            <v>169.9</v>
          </cell>
          <cell r="W223">
            <v>181.3</v>
          </cell>
          <cell r="X223">
            <v>187</v>
          </cell>
          <cell r="Y223">
            <v>184.9</v>
          </cell>
          <cell r="Z223">
            <v>193.7</v>
          </cell>
          <cell r="AA223">
            <v>193.9</v>
          </cell>
          <cell r="AB223">
            <v>185</v>
          </cell>
          <cell r="AC223">
            <v>182.3</v>
          </cell>
          <cell r="AD223">
            <v>172.4</v>
          </cell>
          <cell r="AE223">
            <v>175.9</v>
          </cell>
          <cell r="AF223">
            <v>171.4</v>
          </cell>
          <cell r="AG223">
            <v>165.9</v>
          </cell>
          <cell r="AH223">
            <v>163.30000000000001</v>
          </cell>
          <cell r="AI223">
            <v>155.4</v>
          </cell>
          <cell r="AJ223">
            <v>144.69999999999999</v>
          </cell>
          <cell r="AK223">
            <v>132.80000000000001</v>
          </cell>
          <cell r="AL223">
            <v>110.3</v>
          </cell>
          <cell r="AM223">
            <v>84.9</v>
          </cell>
          <cell r="AN223">
            <v>61.4</v>
          </cell>
          <cell r="AO223">
            <v>58.3</v>
          </cell>
          <cell r="AP223">
            <v>57.4</v>
          </cell>
          <cell r="AQ223">
            <v>56.8</v>
          </cell>
          <cell r="AR223">
            <v>39.799999999999997</v>
          </cell>
          <cell r="AS223">
            <v>36.5</v>
          </cell>
          <cell r="AT223">
            <v>36.6</v>
          </cell>
          <cell r="AU223">
            <v>34.299999999999997</v>
          </cell>
          <cell r="AV223">
            <v>34.1</v>
          </cell>
          <cell r="AW223">
            <v>31.3</v>
          </cell>
          <cell r="AX223">
            <v>30.6</v>
          </cell>
          <cell r="AY223">
            <v>30.6</v>
          </cell>
        </row>
        <row r="224">
          <cell r="D224">
            <v>32.1</v>
          </cell>
          <cell r="E224">
            <v>31.8</v>
          </cell>
          <cell r="F224">
            <v>31.1</v>
          </cell>
          <cell r="G224">
            <v>30.1</v>
          </cell>
          <cell r="H224">
            <v>31.1</v>
          </cell>
          <cell r="I224">
            <v>30.4</v>
          </cell>
          <cell r="J224">
            <v>30.6</v>
          </cell>
          <cell r="K224">
            <v>33.4</v>
          </cell>
          <cell r="L224">
            <v>30.8</v>
          </cell>
          <cell r="M224">
            <v>32.700000000000003</v>
          </cell>
          <cell r="N224">
            <v>32.799999999999997</v>
          </cell>
          <cell r="O224">
            <v>62.8</v>
          </cell>
          <cell r="P224">
            <v>88.7</v>
          </cell>
          <cell r="Q224">
            <v>132.4</v>
          </cell>
          <cell r="R224">
            <v>125.6</v>
          </cell>
          <cell r="S224">
            <v>134.6</v>
          </cell>
          <cell r="T224">
            <v>147.69999999999999</v>
          </cell>
          <cell r="U224">
            <v>161.19999999999999</v>
          </cell>
          <cell r="V224">
            <v>175.4</v>
          </cell>
          <cell r="W224">
            <v>192.1</v>
          </cell>
          <cell r="X224">
            <v>195.7</v>
          </cell>
          <cell r="Y224">
            <v>195.8</v>
          </cell>
          <cell r="Z224">
            <v>198.5</v>
          </cell>
          <cell r="AA224">
            <v>192.5</v>
          </cell>
          <cell r="AB224">
            <v>188.6</v>
          </cell>
          <cell r="AC224">
            <v>178.8</v>
          </cell>
          <cell r="AD224">
            <v>179.8</v>
          </cell>
          <cell r="AE224">
            <v>189.1</v>
          </cell>
          <cell r="AF224">
            <v>191.1</v>
          </cell>
          <cell r="AG224">
            <v>176.8</v>
          </cell>
          <cell r="AH224">
            <v>177.4</v>
          </cell>
          <cell r="AI224">
            <v>166.1</v>
          </cell>
          <cell r="AJ224">
            <v>152.9</v>
          </cell>
          <cell r="AK224">
            <v>144.69999999999999</v>
          </cell>
          <cell r="AL224">
            <v>136.69999999999999</v>
          </cell>
          <cell r="AM224">
            <v>129.4</v>
          </cell>
          <cell r="AN224">
            <v>106.8</v>
          </cell>
          <cell r="AO224">
            <v>102.2</v>
          </cell>
          <cell r="AP224">
            <v>97.3</v>
          </cell>
          <cell r="AQ224">
            <v>91.9</v>
          </cell>
          <cell r="AR224">
            <v>68.8</v>
          </cell>
          <cell r="AS224">
            <v>56.5</v>
          </cell>
          <cell r="AT224">
            <v>40.4</v>
          </cell>
          <cell r="AU224">
            <v>32.5</v>
          </cell>
          <cell r="AV224">
            <v>26.7</v>
          </cell>
          <cell r="AW224">
            <v>24.8</v>
          </cell>
          <cell r="AX224">
            <v>23.7</v>
          </cell>
          <cell r="AY224">
            <v>23.9</v>
          </cell>
        </row>
        <row r="225">
          <cell r="D225">
            <v>24.5</v>
          </cell>
          <cell r="E225">
            <v>23.4</v>
          </cell>
          <cell r="F225">
            <v>22.9</v>
          </cell>
          <cell r="G225">
            <v>22.6</v>
          </cell>
          <cell r="H225">
            <v>23</v>
          </cell>
          <cell r="I225">
            <v>22.6</v>
          </cell>
          <cell r="J225">
            <v>22.3</v>
          </cell>
          <cell r="K225">
            <v>23.3</v>
          </cell>
          <cell r="L225">
            <v>22.4</v>
          </cell>
          <cell r="M225">
            <v>24.4</v>
          </cell>
          <cell r="N225">
            <v>23.6</v>
          </cell>
          <cell r="O225">
            <v>55.6</v>
          </cell>
          <cell r="P225">
            <v>86</v>
          </cell>
          <cell r="Q225">
            <v>121.8</v>
          </cell>
          <cell r="R225">
            <v>128.9</v>
          </cell>
          <cell r="S225">
            <v>135.6</v>
          </cell>
          <cell r="T225">
            <v>151.69999999999999</v>
          </cell>
          <cell r="U225">
            <v>156.9</v>
          </cell>
          <cell r="V225">
            <v>170.2</v>
          </cell>
          <cell r="W225">
            <v>182.9</v>
          </cell>
          <cell r="X225">
            <v>186.8</v>
          </cell>
          <cell r="Y225">
            <v>185.1</v>
          </cell>
          <cell r="Z225">
            <v>187.3</v>
          </cell>
          <cell r="AA225">
            <v>180</v>
          </cell>
          <cell r="AB225">
            <v>179.1</v>
          </cell>
          <cell r="AC225">
            <v>176.4</v>
          </cell>
          <cell r="AD225">
            <v>173.6</v>
          </cell>
          <cell r="AE225">
            <v>181.9</v>
          </cell>
          <cell r="AF225">
            <v>178.1</v>
          </cell>
          <cell r="AG225">
            <v>161.80000000000001</v>
          </cell>
          <cell r="AH225">
            <v>155.9</v>
          </cell>
          <cell r="AI225">
            <v>149.6</v>
          </cell>
          <cell r="AJ225">
            <v>139.69999999999999</v>
          </cell>
          <cell r="AK225">
            <v>131.69999999999999</v>
          </cell>
          <cell r="AL225">
            <v>124.3</v>
          </cell>
          <cell r="AM225">
            <v>117</v>
          </cell>
          <cell r="AN225">
            <v>102.2</v>
          </cell>
          <cell r="AO225">
            <v>96</v>
          </cell>
          <cell r="AP225">
            <v>92.2</v>
          </cell>
          <cell r="AQ225">
            <v>86.6</v>
          </cell>
          <cell r="AR225">
            <v>61.4</v>
          </cell>
          <cell r="AS225">
            <v>50.7</v>
          </cell>
          <cell r="AT225">
            <v>33.9</v>
          </cell>
          <cell r="AU225">
            <v>29.4</v>
          </cell>
          <cell r="AV225">
            <v>24.2</v>
          </cell>
          <cell r="AW225">
            <v>22.6</v>
          </cell>
          <cell r="AX225">
            <v>21.3</v>
          </cell>
          <cell r="AY225">
            <v>21.9</v>
          </cell>
        </row>
        <row r="226">
          <cell r="D226">
            <v>22.4</v>
          </cell>
          <cell r="E226">
            <v>21.9</v>
          </cell>
          <cell r="F226">
            <v>21.6</v>
          </cell>
          <cell r="G226">
            <v>21.3</v>
          </cell>
          <cell r="H226">
            <v>21.3</v>
          </cell>
          <cell r="I226">
            <v>23.1</v>
          </cell>
          <cell r="J226">
            <v>22.7</v>
          </cell>
          <cell r="K226">
            <v>24.1</v>
          </cell>
          <cell r="L226">
            <v>22.6</v>
          </cell>
          <cell r="M226">
            <v>24.2</v>
          </cell>
          <cell r="N226">
            <v>24.9</v>
          </cell>
          <cell r="O226">
            <v>50.5</v>
          </cell>
          <cell r="P226">
            <v>74.599999999999994</v>
          </cell>
          <cell r="Q226">
            <v>117.5</v>
          </cell>
          <cell r="R226">
            <v>119.2</v>
          </cell>
          <cell r="S226">
            <v>123.9</v>
          </cell>
          <cell r="T226">
            <v>129.80000000000001</v>
          </cell>
          <cell r="U226">
            <v>140.4</v>
          </cell>
          <cell r="V226">
            <v>152.5</v>
          </cell>
          <cell r="W226">
            <v>166.4</v>
          </cell>
          <cell r="X226">
            <v>165.3</v>
          </cell>
          <cell r="Y226">
            <v>170.3</v>
          </cell>
          <cell r="Z226">
            <v>173.1</v>
          </cell>
          <cell r="AA226">
            <v>169.1</v>
          </cell>
          <cell r="AB226">
            <v>166.8</v>
          </cell>
          <cell r="AC226">
            <v>160.19999999999999</v>
          </cell>
          <cell r="AD226">
            <v>154.19999999999999</v>
          </cell>
          <cell r="AE226">
            <v>157.9</v>
          </cell>
          <cell r="AF226">
            <v>160.80000000000001</v>
          </cell>
          <cell r="AG226">
            <v>152.80000000000001</v>
          </cell>
          <cell r="AH226">
            <v>149.80000000000001</v>
          </cell>
          <cell r="AI226">
            <v>147.6</v>
          </cell>
          <cell r="AJ226">
            <v>142.30000000000001</v>
          </cell>
          <cell r="AK226">
            <v>127</v>
          </cell>
          <cell r="AL226">
            <v>114.3</v>
          </cell>
          <cell r="AM226">
            <v>89.4</v>
          </cell>
          <cell r="AN226">
            <v>56.6</v>
          </cell>
          <cell r="AO226">
            <v>53.1</v>
          </cell>
          <cell r="AP226">
            <v>52.4</v>
          </cell>
          <cell r="AQ226">
            <v>50.8</v>
          </cell>
          <cell r="AR226">
            <v>31.9</v>
          </cell>
          <cell r="AS226">
            <v>29.4</v>
          </cell>
          <cell r="AT226">
            <v>29.1</v>
          </cell>
          <cell r="AU226">
            <v>28.7</v>
          </cell>
          <cell r="AV226">
            <v>25</v>
          </cell>
          <cell r="AW226">
            <v>22.9</v>
          </cell>
          <cell r="AX226">
            <v>22</v>
          </cell>
          <cell r="AY226">
            <v>21.9</v>
          </cell>
        </row>
        <row r="227">
          <cell r="D227">
            <v>23.1</v>
          </cell>
          <cell r="E227">
            <v>22.1</v>
          </cell>
          <cell r="F227">
            <v>22</v>
          </cell>
          <cell r="G227">
            <v>22.4</v>
          </cell>
          <cell r="H227">
            <v>21.8</v>
          </cell>
          <cell r="I227">
            <v>23.8</v>
          </cell>
          <cell r="J227">
            <v>23</v>
          </cell>
          <cell r="K227">
            <v>25</v>
          </cell>
          <cell r="L227">
            <v>24.2</v>
          </cell>
          <cell r="M227">
            <v>25.4</v>
          </cell>
          <cell r="N227">
            <v>23.9</v>
          </cell>
          <cell r="O227">
            <v>52.4</v>
          </cell>
          <cell r="P227">
            <v>82.6</v>
          </cell>
          <cell r="Q227">
            <v>122.1</v>
          </cell>
          <cell r="R227">
            <v>124.6</v>
          </cell>
          <cell r="S227">
            <v>127.2</v>
          </cell>
          <cell r="T227">
            <v>136.1</v>
          </cell>
          <cell r="U227">
            <v>148.30000000000001</v>
          </cell>
          <cell r="V227">
            <v>157.6</v>
          </cell>
          <cell r="W227">
            <v>164.9</v>
          </cell>
          <cell r="X227">
            <v>167.6</v>
          </cell>
          <cell r="Y227">
            <v>163.80000000000001</v>
          </cell>
          <cell r="Z227">
            <v>171.1</v>
          </cell>
          <cell r="AA227">
            <v>168.2</v>
          </cell>
          <cell r="AB227">
            <v>167.7</v>
          </cell>
          <cell r="AC227">
            <v>162.4</v>
          </cell>
          <cell r="AD227">
            <v>150.80000000000001</v>
          </cell>
          <cell r="AE227">
            <v>155.19999999999999</v>
          </cell>
          <cell r="AF227">
            <v>147.9</v>
          </cell>
          <cell r="AG227">
            <v>141.19999999999999</v>
          </cell>
          <cell r="AH227">
            <v>128.4</v>
          </cell>
          <cell r="AI227">
            <v>120.6</v>
          </cell>
          <cell r="AJ227">
            <v>102.6</v>
          </cell>
          <cell r="AK227">
            <v>93</v>
          </cell>
          <cell r="AL227">
            <v>67</v>
          </cell>
          <cell r="AM227">
            <v>61.5</v>
          </cell>
          <cell r="AN227">
            <v>50.5</v>
          </cell>
          <cell r="AO227">
            <v>49.7</v>
          </cell>
          <cell r="AP227">
            <v>48</v>
          </cell>
          <cell r="AQ227">
            <v>47.4</v>
          </cell>
          <cell r="AR227">
            <v>27.8</v>
          </cell>
          <cell r="AS227">
            <v>24.3</v>
          </cell>
          <cell r="AT227">
            <v>24.2</v>
          </cell>
          <cell r="AU227">
            <v>23.9</v>
          </cell>
          <cell r="AV227">
            <v>25.2</v>
          </cell>
          <cell r="AW227">
            <v>25.1</v>
          </cell>
          <cell r="AX227">
            <v>20.3</v>
          </cell>
          <cell r="AY227">
            <v>19.5</v>
          </cell>
        </row>
        <row r="228">
          <cell r="D228">
            <v>22.2</v>
          </cell>
          <cell r="E228">
            <v>21.2</v>
          </cell>
          <cell r="F228">
            <v>22.1</v>
          </cell>
          <cell r="G228">
            <v>21.4</v>
          </cell>
          <cell r="H228">
            <v>22.2</v>
          </cell>
          <cell r="I228">
            <v>22.2</v>
          </cell>
          <cell r="J228">
            <v>22.4</v>
          </cell>
          <cell r="K228">
            <v>22.4</v>
          </cell>
          <cell r="L228">
            <v>21.5</v>
          </cell>
          <cell r="M228">
            <v>21</v>
          </cell>
          <cell r="N228">
            <v>21.2</v>
          </cell>
          <cell r="O228">
            <v>33.200000000000003</v>
          </cell>
          <cell r="P228">
            <v>52.4</v>
          </cell>
          <cell r="Q228">
            <v>63.1</v>
          </cell>
          <cell r="R228">
            <v>70.400000000000006</v>
          </cell>
          <cell r="S228">
            <v>81.2</v>
          </cell>
          <cell r="T228">
            <v>99</v>
          </cell>
          <cell r="U228">
            <v>95.7</v>
          </cell>
          <cell r="V228">
            <v>97.4</v>
          </cell>
          <cell r="W228">
            <v>110.1</v>
          </cell>
          <cell r="X228">
            <v>112</v>
          </cell>
          <cell r="Y228">
            <v>111.7</v>
          </cell>
          <cell r="Z228">
            <v>111.6</v>
          </cell>
          <cell r="AA228">
            <v>112.6</v>
          </cell>
          <cell r="AB228">
            <v>102.8</v>
          </cell>
          <cell r="AC228">
            <v>98.5</v>
          </cell>
          <cell r="AD228">
            <v>71.099999999999994</v>
          </cell>
          <cell r="AE228">
            <v>38.5</v>
          </cell>
          <cell r="AF228">
            <v>31.6</v>
          </cell>
          <cell r="AG228">
            <v>32.9</v>
          </cell>
          <cell r="AH228">
            <v>31</v>
          </cell>
          <cell r="AI228">
            <v>30.5</v>
          </cell>
          <cell r="AJ228">
            <v>31.8</v>
          </cell>
          <cell r="AK228">
            <v>32.200000000000003</v>
          </cell>
          <cell r="AL228">
            <v>32.6</v>
          </cell>
          <cell r="AM228">
            <v>35.700000000000003</v>
          </cell>
          <cell r="AN228">
            <v>25</v>
          </cell>
          <cell r="AO228">
            <v>23.6</v>
          </cell>
          <cell r="AP228">
            <v>24.6</v>
          </cell>
          <cell r="AQ228">
            <v>24.8</v>
          </cell>
          <cell r="AR228">
            <v>24.6</v>
          </cell>
          <cell r="AS228">
            <v>23.2</v>
          </cell>
          <cell r="AT228">
            <v>23.5</v>
          </cell>
          <cell r="AU228">
            <v>22.1</v>
          </cell>
          <cell r="AV228">
            <v>21</v>
          </cell>
          <cell r="AW228">
            <v>20.9</v>
          </cell>
          <cell r="AX228">
            <v>20.8</v>
          </cell>
          <cell r="AY228">
            <v>20.2</v>
          </cell>
        </row>
        <row r="229">
          <cell r="D229">
            <v>21.9</v>
          </cell>
          <cell r="E229">
            <v>21.8</v>
          </cell>
          <cell r="F229">
            <v>21.9</v>
          </cell>
          <cell r="G229">
            <v>21.7</v>
          </cell>
          <cell r="H229">
            <v>22.2</v>
          </cell>
          <cell r="I229">
            <v>23.8</v>
          </cell>
          <cell r="J229">
            <v>21.7</v>
          </cell>
          <cell r="K229">
            <v>21.3</v>
          </cell>
          <cell r="L229">
            <v>20.9</v>
          </cell>
          <cell r="M229">
            <v>21.2</v>
          </cell>
          <cell r="N229">
            <v>22.4</v>
          </cell>
          <cell r="O229">
            <v>35.4</v>
          </cell>
          <cell r="P229">
            <v>33.799999999999997</v>
          </cell>
          <cell r="Q229">
            <v>33.6</v>
          </cell>
          <cell r="R229">
            <v>33.5</v>
          </cell>
          <cell r="S229">
            <v>30.9</v>
          </cell>
          <cell r="T229">
            <v>30.2</v>
          </cell>
          <cell r="U229">
            <v>30.2</v>
          </cell>
          <cell r="V229">
            <v>30.1</v>
          </cell>
          <cell r="W229">
            <v>31.3</v>
          </cell>
          <cell r="X229">
            <v>29.9</v>
          </cell>
          <cell r="Y229">
            <v>31.3</v>
          </cell>
          <cell r="Z229">
            <v>31</v>
          </cell>
          <cell r="AA229">
            <v>31.6</v>
          </cell>
          <cell r="AB229">
            <v>30.3</v>
          </cell>
          <cell r="AC229">
            <v>31.2</v>
          </cell>
          <cell r="AD229">
            <v>31.3</v>
          </cell>
          <cell r="AE229">
            <v>31.8</v>
          </cell>
          <cell r="AF229">
            <v>29.9</v>
          </cell>
          <cell r="AG229">
            <v>30.4</v>
          </cell>
          <cell r="AH229">
            <v>30.9</v>
          </cell>
          <cell r="AI229">
            <v>31.5</v>
          </cell>
          <cell r="AJ229">
            <v>30.5</v>
          </cell>
          <cell r="AK229">
            <v>29.5</v>
          </cell>
          <cell r="AL229">
            <v>30.1</v>
          </cell>
          <cell r="AM229">
            <v>32.9</v>
          </cell>
          <cell r="AN229">
            <v>23.2</v>
          </cell>
          <cell r="AO229">
            <v>23.1</v>
          </cell>
          <cell r="AP229">
            <v>22.9</v>
          </cell>
          <cell r="AQ229">
            <v>23.1</v>
          </cell>
          <cell r="AR229">
            <v>23.2</v>
          </cell>
          <cell r="AS229">
            <v>22.3</v>
          </cell>
          <cell r="AT229">
            <v>22.9</v>
          </cell>
          <cell r="AU229">
            <v>22.3</v>
          </cell>
          <cell r="AV229">
            <v>20.8</v>
          </cell>
          <cell r="AW229">
            <v>20.6</v>
          </cell>
          <cell r="AX229">
            <v>21.6</v>
          </cell>
          <cell r="AY229">
            <v>21.7</v>
          </cell>
        </row>
        <row r="230">
          <cell r="D230">
            <v>22.3</v>
          </cell>
          <cell r="E230">
            <v>22.3</v>
          </cell>
          <cell r="F230">
            <v>23</v>
          </cell>
          <cell r="G230">
            <v>22.6</v>
          </cell>
          <cell r="H230">
            <v>21.4</v>
          </cell>
          <cell r="I230">
            <v>21.6</v>
          </cell>
          <cell r="J230">
            <v>22.1</v>
          </cell>
          <cell r="K230">
            <v>21.1</v>
          </cell>
          <cell r="L230">
            <v>21.4</v>
          </cell>
          <cell r="M230">
            <v>23.6</v>
          </cell>
          <cell r="N230">
            <v>27.6</v>
          </cell>
          <cell r="O230">
            <v>53.7</v>
          </cell>
          <cell r="P230">
            <v>86.5</v>
          </cell>
          <cell r="Q230">
            <v>123.4</v>
          </cell>
          <cell r="R230">
            <v>122.7</v>
          </cell>
          <cell r="S230">
            <v>122.6</v>
          </cell>
          <cell r="T230">
            <v>130.9</v>
          </cell>
          <cell r="U230">
            <v>142.80000000000001</v>
          </cell>
          <cell r="V230">
            <v>145.1</v>
          </cell>
          <cell r="W230">
            <v>162.5</v>
          </cell>
          <cell r="X230">
            <v>170.1</v>
          </cell>
          <cell r="Y230">
            <v>174</v>
          </cell>
          <cell r="Z230">
            <v>173.4</v>
          </cell>
          <cell r="AA230">
            <v>175.4</v>
          </cell>
          <cell r="AB230">
            <v>167.8</v>
          </cell>
          <cell r="AC230">
            <v>164.9</v>
          </cell>
          <cell r="AD230">
            <v>158.1</v>
          </cell>
          <cell r="AE230">
            <v>168.1</v>
          </cell>
          <cell r="AF230">
            <v>168.9</v>
          </cell>
          <cell r="AG230">
            <v>166.2</v>
          </cell>
          <cell r="AH230">
            <v>156.9</v>
          </cell>
          <cell r="AI230">
            <v>152</v>
          </cell>
          <cell r="AJ230">
            <v>140.9</v>
          </cell>
          <cell r="AK230">
            <v>125.5</v>
          </cell>
          <cell r="AL230">
            <v>95.6</v>
          </cell>
          <cell r="AM230">
            <v>80</v>
          </cell>
          <cell r="AN230">
            <v>55.9</v>
          </cell>
          <cell r="AO230">
            <v>50.6</v>
          </cell>
          <cell r="AP230">
            <v>50.7</v>
          </cell>
          <cell r="AQ230">
            <v>50.8</v>
          </cell>
          <cell r="AR230">
            <v>32.200000000000003</v>
          </cell>
          <cell r="AS230">
            <v>29.4</v>
          </cell>
          <cell r="AT230">
            <v>28.9</v>
          </cell>
          <cell r="AU230">
            <v>29.2</v>
          </cell>
          <cell r="AV230">
            <v>27.9</v>
          </cell>
          <cell r="AW230">
            <v>26.4</v>
          </cell>
          <cell r="AX230">
            <v>23.2</v>
          </cell>
          <cell r="AY230">
            <v>22.2</v>
          </cell>
        </row>
        <row r="231">
          <cell r="D231">
            <v>23.3</v>
          </cell>
          <cell r="E231">
            <v>24.4</v>
          </cell>
          <cell r="F231">
            <v>25.4</v>
          </cell>
          <cell r="G231">
            <v>26.1</v>
          </cell>
          <cell r="H231">
            <v>26.8</v>
          </cell>
          <cell r="I231">
            <v>27</v>
          </cell>
          <cell r="J231">
            <v>27.4</v>
          </cell>
          <cell r="K231">
            <v>26.2</v>
          </cell>
          <cell r="L231">
            <v>26.1</v>
          </cell>
          <cell r="M231">
            <v>26.6</v>
          </cell>
          <cell r="N231">
            <v>27.1</v>
          </cell>
          <cell r="O231">
            <v>54.2</v>
          </cell>
          <cell r="P231">
            <v>87.2</v>
          </cell>
          <cell r="Q231">
            <v>130.80000000000001</v>
          </cell>
          <cell r="R231">
            <v>128.4</v>
          </cell>
          <cell r="S231">
            <v>129.30000000000001</v>
          </cell>
          <cell r="T231">
            <v>141.19999999999999</v>
          </cell>
          <cell r="U231">
            <v>155.4</v>
          </cell>
          <cell r="V231">
            <v>175.2</v>
          </cell>
          <cell r="W231">
            <v>174</v>
          </cell>
          <cell r="X231">
            <v>177</v>
          </cell>
          <cell r="Y231">
            <v>184.2</v>
          </cell>
          <cell r="Z231">
            <v>183</v>
          </cell>
          <cell r="AA231">
            <v>182.1</v>
          </cell>
          <cell r="AB231">
            <v>182.9</v>
          </cell>
          <cell r="AC231">
            <v>174.6</v>
          </cell>
          <cell r="AD231">
            <v>175.2</v>
          </cell>
          <cell r="AE231">
            <v>180.1</v>
          </cell>
          <cell r="AF231">
            <v>180.4</v>
          </cell>
          <cell r="AG231">
            <v>169.4</v>
          </cell>
          <cell r="AH231">
            <v>166.9</v>
          </cell>
          <cell r="AI231">
            <v>164.4</v>
          </cell>
          <cell r="AJ231">
            <v>152.9</v>
          </cell>
          <cell r="AK231">
            <v>147</v>
          </cell>
          <cell r="AL231">
            <v>139.6</v>
          </cell>
          <cell r="AM231">
            <v>136.69999999999999</v>
          </cell>
          <cell r="AN231">
            <v>112.5</v>
          </cell>
          <cell r="AO231">
            <v>108.8</v>
          </cell>
          <cell r="AP231">
            <v>109.6</v>
          </cell>
          <cell r="AQ231">
            <v>105.7</v>
          </cell>
          <cell r="AR231">
            <v>77.099999999999994</v>
          </cell>
          <cell r="AS231">
            <v>60.9</v>
          </cell>
          <cell r="AT231">
            <v>43.1</v>
          </cell>
          <cell r="AU231">
            <v>34</v>
          </cell>
          <cell r="AV231">
            <v>28.3</v>
          </cell>
          <cell r="AW231">
            <v>26.4</v>
          </cell>
          <cell r="AX231">
            <v>24.9</v>
          </cell>
          <cell r="AY231">
            <v>25</v>
          </cell>
        </row>
        <row r="232">
          <cell r="D232">
            <v>25.7</v>
          </cell>
          <cell r="E232">
            <v>26</v>
          </cell>
          <cell r="F232">
            <v>27.1</v>
          </cell>
          <cell r="G232">
            <v>27</v>
          </cell>
          <cell r="H232">
            <v>27.7</v>
          </cell>
          <cell r="I232">
            <v>26.8</v>
          </cell>
          <cell r="J232">
            <v>26.6</v>
          </cell>
          <cell r="K232">
            <v>26.8</v>
          </cell>
          <cell r="L232">
            <v>26.1</v>
          </cell>
          <cell r="M232">
            <v>28.3</v>
          </cell>
          <cell r="N232">
            <v>28.9</v>
          </cell>
          <cell r="O232">
            <v>57.2</v>
          </cell>
          <cell r="P232">
            <v>89.4</v>
          </cell>
          <cell r="Q232">
            <v>132.5</v>
          </cell>
          <cell r="R232">
            <v>138.69999999999999</v>
          </cell>
          <cell r="S232">
            <v>139.5</v>
          </cell>
          <cell r="T232">
            <v>146.69999999999999</v>
          </cell>
          <cell r="U232">
            <v>155.19999999999999</v>
          </cell>
          <cell r="V232">
            <v>163.80000000000001</v>
          </cell>
          <cell r="W232">
            <v>180.1</v>
          </cell>
          <cell r="X232">
            <v>182.7</v>
          </cell>
          <cell r="Y232">
            <v>192.6</v>
          </cell>
          <cell r="Z232">
            <v>202.1</v>
          </cell>
          <cell r="AA232">
            <v>197.1</v>
          </cell>
          <cell r="AB232">
            <v>197.9</v>
          </cell>
          <cell r="AC232">
            <v>196.3</v>
          </cell>
          <cell r="AD232">
            <v>193.5</v>
          </cell>
          <cell r="AE232">
            <v>199.7</v>
          </cell>
          <cell r="AF232">
            <v>194.5</v>
          </cell>
          <cell r="AG232">
            <v>182.1</v>
          </cell>
          <cell r="AH232">
            <v>175.5</v>
          </cell>
          <cell r="AI232">
            <v>163.5</v>
          </cell>
          <cell r="AJ232">
            <v>147</v>
          </cell>
          <cell r="AK232">
            <v>133</v>
          </cell>
          <cell r="AL232">
            <v>127.8</v>
          </cell>
          <cell r="AM232">
            <v>117.5</v>
          </cell>
          <cell r="AN232">
            <v>103.4</v>
          </cell>
          <cell r="AO232">
            <v>94.9</v>
          </cell>
          <cell r="AP232">
            <v>89.9</v>
          </cell>
          <cell r="AQ232">
            <v>84.1</v>
          </cell>
          <cell r="AR232">
            <v>59.7</v>
          </cell>
          <cell r="AS232">
            <v>49.5</v>
          </cell>
          <cell r="AT232">
            <v>31.8</v>
          </cell>
          <cell r="AU232">
            <v>28.1</v>
          </cell>
          <cell r="AV232">
            <v>23.9</v>
          </cell>
          <cell r="AW232">
            <v>22.6</v>
          </cell>
          <cell r="AX232">
            <v>21.1</v>
          </cell>
          <cell r="AY232">
            <v>21.2</v>
          </cell>
        </row>
        <row r="233">
          <cell r="D233">
            <v>22.6</v>
          </cell>
          <cell r="E233">
            <v>22.5</v>
          </cell>
          <cell r="F233">
            <v>22.6</v>
          </cell>
          <cell r="G233">
            <v>22</v>
          </cell>
          <cell r="H233">
            <v>22.1</v>
          </cell>
          <cell r="I233">
            <v>21.2</v>
          </cell>
          <cell r="J233">
            <v>21.1</v>
          </cell>
          <cell r="K233">
            <v>21.5</v>
          </cell>
          <cell r="L233">
            <v>21.4</v>
          </cell>
          <cell r="M233">
            <v>22</v>
          </cell>
          <cell r="N233">
            <v>21.9</v>
          </cell>
          <cell r="O233">
            <v>48.9</v>
          </cell>
          <cell r="P233">
            <v>78.900000000000006</v>
          </cell>
          <cell r="Q233">
            <v>121.4</v>
          </cell>
          <cell r="R233">
            <v>124.1</v>
          </cell>
          <cell r="S233">
            <v>129.5</v>
          </cell>
          <cell r="T233">
            <v>132.80000000000001</v>
          </cell>
          <cell r="U233">
            <v>131.4</v>
          </cell>
          <cell r="V233">
            <v>148.4</v>
          </cell>
          <cell r="W233">
            <v>162.1</v>
          </cell>
          <cell r="X233">
            <v>165.7</v>
          </cell>
          <cell r="Y233">
            <v>163.30000000000001</v>
          </cell>
          <cell r="Z233">
            <v>171.2</v>
          </cell>
          <cell r="AA233">
            <v>177.8</v>
          </cell>
          <cell r="AB233">
            <v>170.3</v>
          </cell>
          <cell r="AC233">
            <v>168.2</v>
          </cell>
          <cell r="AD233">
            <v>165</v>
          </cell>
          <cell r="AE233">
            <v>174.4</v>
          </cell>
          <cell r="AF233">
            <v>175.4</v>
          </cell>
          <cell r="AG233">
            <v>169.5</v>
          </cell>
          <cell r="AH233">
            <v>167.8</v>
          </cell>
          <cell r="AI233">
            <v>159.6</v>
          </cell>
          <cell r="AJ233">
            <v>147.9</v>
          </cell>
          <cell r="AK233">
            <v>131.30000000000001</v>
          </cell>
          <cell r="AL233">
            <v>107.8</v>
          </cell>
          <cell r="AM233">
            <v>91.3</v>
          </cell>
          <cell r="AN233">
            <v>74.8</v>
          </cell>
          <cell r="AO233">
            <v>70.900000000000006</v>
          </cell>
          <cell r="AP233">
            <v>64.099999999999994</v>
          </cell>
          <cell r="AQ233">
            <v>66.8</v>
          </cell>
          <cell r="AR233">
            <v>35.200000000000003</v>
          </cell>
          <cell r="AS233">
            <v>32.4</v>
          </cell>
          <cell r="AT233">
            <v>32.299999999999997</v>
          </cell>
          <cell r="AU233">
            <v>31.6</v>
          </cell>
          <cell r="AV233">
            <v>28</v>
          </cell>
          <cell r="AW233">
            <v>22.4</v>
          </cell>
          <cell r="AX233">
            <v>21</v>
          </cell>
          <cell r="AY233">
            <v>20.8</v>
          </cell>
        </row>
        <row r="234">
          <cell r="D234">
            <v>22.1</v>
          </cell>
          <cell r="E234">
            <v>22.3</v>
          </cell>
          <cell r="F234">
            <v>22.2</v>
          </cell>
          <cell r="G234">
            <v>22.7</v>
          </cell>
          <cell r="H234">
            <v>23.1</v>
          </cell>
          <cell r="I234">
            <v>21.9</v>
          </cell>
          <cell r="J234">
            <v>20.5</v>
          </cell>
          <cell r="K234">
            <v>21.4</v>
          </cell>
          <cell r="L234">
            <v>20.7</v>
          </cell>
          <cell r="M234">
            <v>21.9</v>
          </cell>
          <cell r="N234">
            <v>21.1</v>
          </cell>
          <cell r="O234">
            <v>47</v>
          </cell>
          <cell r="P234">
            <v>81.400000000000006</v>
          </cell>
          <cell r="Q234">
            <v>120.8</v>
          </cell>
          <cell r="R234">
            <v>119.6</v>
          </cell>
          <cell r="S234">
            <v>116.9</v>
          </cell>
          <cell r="T234">
            <v>120.8</v>
          </cell>
          <cell r="U234">
            <v>124.2</v>
          </cell>
          <cell r="V234">
            <v>135.6</v>
          </cell>
          <cell r="W234">
            <v>135.1</v>
          </cell>
          <cell r="X234">
            <v>151</v>
          </cell>
          <cell r="Y234">
            <v>160.1</v>
          </cell>
          <cell r="Z234">
            <v>171.8</v>
          </cell>
          <cell r="AA234">
            <v>162.69999999999999</v>
          </cell>
          <cell r="AB234">
            <v>162.80000000000001</v>
          </cell>
          <cell r="AC234">
            <v>164.2</v>
          </cell>
          <cell r="AD234">
            <v>160.5</v>
          </cell>
          <cell r="AE234">
            <v>157.80000000000001</v>
          </cell>
          <cell r="AF234">
            <v>152.6</v>
          </cell>
          <cell r="AG234">
            <v>146.1</v>
          </cell>
          <cell r="AH234">
            <v>140.1</v>
          </cell>
          <cell r="AI234">
            <v>135.6</v>
          </cell>
          <cell r="AJ234">
            <v>123.7</v>
          </cell>
          <cell r="AK234">
            <v>114.3</v>
          </cell>
          <cell r="AL234">
            <v>95.3</v>
          </cell>
          <cell r="AM234">
            <v>91.1</v>
          </cell>
          <cell r="AN234">
            <v>68.2</v>
          </cell>
          <cell r="AO234">
            <v>64.3</v>
          </cell>
          <cell r="AP234">
            <v>62.3</v>
          </cell>
          <cell r="AQ234">
            <v>55.8</v>
          </cell>
          <cell r="AR234">
            <v>26.1</v>
          </cell>
          <cell r="AS234">
            <v>22.7</v>
          </cell>
          <cell r="AT234">
            <v>22.3</v>
          </cell>
          <cell r="AU234">
            <v>22</v>
          </cell>
          <cell r="AV234">
            <v>19.8</v>
          </cell>
          <cell r="AW234">
            <v>19.8</v>
          </cell>
          <cell r="AX234">
            <v>19.3</v>
          </cell>
          <cell r="AY234">
            <v>19.8</v>
          </cell>
        </row>
        <row r="235">
          <cell r="D235">
            <v>21.3</v>
          </cell>
          <cell r="E235">
            <v>20.5</v>
          </cell>
          <cell r="F235">
            <v>20.100000000000001</v>
          </cell>
          <cell r="G235">
            <v>21.1</v>
          </cell>
          <cell r="H235">
            <v>21.2</v>
          </cell>
          <cell r="I235">
            <v>21.4</v>
          </cell>
          <cell r="J235">
            <v>20.9</v>
          </cell>
          <cell r="K235">
            <v>21.6</v>
          </cell>
          <cell r="L235">
            <v>20.5</v>
          </cell>
          <cell r="M235">
            <v>20.5</v>
          </cell>
          <cell r="N235">
            <v>21</v>
          </cell>
          <cell r="O235">
            <v>30.6</v>
          </cell>
          <cell r="P235">
            <v>32.9</v>
          </cell>
          <cell r="Q235">
            <v>32.700000000000003</v>
          </cell>
          <cell r="R235">
            <v>36.299999999999997</v>
          </cell>
          <cell r="S235">
            <v>35.9</v>
          </cell>
          <cell r="T235">
            <v>70.5</v>
          </cell>
          <cell r="U235">
            <v>72.599999999999994</v>
          </cell>
          <cell r="V235">
            <v>63.8</v>
          </cell>
          <cell r="W235">
            <v>59.4</v>
          </cell>
          <cell r="X235">
            <v>58.4</v>
          </cell>
          <cell r="Y235">
            <v>58.3</v>
          </cell>
          <cell r="Z235">
            <v>58.2</v>
          </cell>
          <cell r="AA235">
            <v>63.2</v>
          </cell>
          <cell r="AB235">
            <v>43.6</v>
          </cell>
          <cell r="AC235">
            <v>42.5</v>
          </cell>
          <cell r="AD235">
            <v>33.9</v>
          </cell>
          <cell r="AE235">
            <v>32.6</v>
          </cell>
          <cell r="AF235">
            <v>31.4</v>
          </cell>
          <cell r="AG235">
            <v>29.7</v>
          </cell>
          <cell r="AH235">
            <v>30</v>
          </cell>
          <cell r="AI235">
            <v>29.5</v>
          </cell>
          <cell r="AJ235">
            <v>29.9</v>
          </cell>
          <cell r="AK235">
            <v>29.3</v>
          </cell>
          <cell r="AL235">
            <v>29.8</v>
          </cell>
          <cell r="AM235">
            <v>30.4</v>
          </cell>
          <cell r="AN235">
            <v>22.5</v>
          </cell>
          <cell r="AO235">
            <v>21.9</v>
          </cell>
          <cell r="AP235">
            <v>21.9</v>
          </cell>
          <cell r="AQ235">
            <v>22.3</v>
          </cell>
          <cell r="AR235">
            <v>22.1</v>
          </cell>
          <cell r="AS235">
            <v>21</v>
          </cell>
          <cell r="AT235">
            <v>20.9</v>
          </cell>
          <cell r="AU235">
            <v>19.899999999999999</v>
          </cell>
          <cell r="AV235">
            <v>20.2</v>
          </cell>
          <cell r="AW235">
            <v>21.1</v>
          </cell>
          <cell r="AX235">
            <v>20.9</v>
          </cell>
          <cell r="AY235">
            <v>21.7</v>
          </cell>
        </row>
        <row r="236">
          <cell r="D236">
            <v>22.5</v>
          </cell>
          <cell r="E236">
            <v>21.9</v>
          </cell>
          <cell r="F236">
            <v>21.9</v>
          </cell>
          <cell r="G236">
            <v>20.3</v>
          </cell>
          <cell r="H236">
            <v>19.899999999999999</v>
          </cell>
          <cell r="I236">
            <v>21.8</v>
          </cell>
          <cell r="J236">
            <v>20.399999999999999</v>
          </cell>
          <cell r="K236">
            <v>21.2</v>
          </cell>
          <cell r="L236">
            <v>21.3</v>
          </cell>
          <cell r="M236">
            <v>21.3</v>
          </cell>
          <cell r="N236">
            <v>20.2</v>
          </cell>
          <cell r="O236">
            <v>28.9</v>
          </cell>
          <cell r="P236">
            <v>30.3</v>
          </cell>
          <cell r="Q236">
            <v>29.4</v>
          </cell>
          <cell r="R236">
            <v>29.8</v>
          </cell>
          <cell r="S236">
            <v>30.7</v>
          </cell>
          <cell r="T236">
            <v>30.5</v>
          </cell>
          <cell r="U236">
            <v>30.5</v>
          </cell>
          <cell r="V236">
            <v>30.2</v>
          </cell>
          <cell r="W236">
            <v>29.8</v>
          </cell>
          <cell r="X236">
            <v>29.5</v>
          </cell>
          <cell r="Y236">
            <v>29.2</v>
          </cell>
          <cell r="Z236">
            <v>28.4</v>
          </cell>
          <cell r="AA236">
            <v>28.3</v>
          </cell>
          <cell r="AB236">
            <v>29.4</v>
          </cell>
          <cell r="AC236">
            <v>29.5</v>
          </cell>
          <cell r="AD236">
            <v>29.1</v>
          </cell>
          <cell r="AE236">
            <v>28.8</v>
          </cell>
          <cell r="AF236">
            <v>28.5</v>
          </cell>
          <cell r="AG236">
            <v>28.8</v>
          </cell>
          <cell r="AH236">
            <v>29.3</v>
          </cell>
          <cell r="AI236">
            <v>29</v>
          </cell>
          <cell r="AJ236">
            <v>29.3</v>
          </cell>
          <cell r="AK236">
            <v>28.6</v>
          </cell>
          <cell r="AL236">
            <v>29</v>
          </cell>
          <cell r="AM236">
            <v>30.1</v>
          </cell>
          <cell r="AN236">
            <v>21.5</v>
          </cell>
          <cell r="AO236">
            <v>21.5</v>
          </cell>
          <cell r="AP236">
            <v>20.8</v>
          </cell>
          <cell r="AQ236">
            <v>21.3</v>
          </cell>
          <cell r="AR236">
            <v>21.9</v>
          </cell>
          <cell r="AS236">
            <v>20.399999999999999</v>
          </cell>
          <cell r="AT236">
            <v>20.7</v>
          </cell>
          <cell r="AU236">
            <v>19.8</v>
          </cell>
          <cell r="AV236">
            <v>20.8</v>
          </cell>
          <cell r="AW236">
            <v>19.7</v>
          </cell>
          <cell r="AX236">
            <v>20.5</v>
          </cell>
          <cell r="AY236">
            <v>20.8</v>
          </cell>
        </row>
        <row r="237">
          <cell r="D237">
            <v>22.7</v>
          </cell>
          <cell r="E237">
            <v>22.4</v>
          </cell>
          <cell r="F237">
            <v>21.4</v>
          </cell>
          <cell r="G237">
            <v>20.100000000000001</v>
          </cell>
          <cell r="H237">
            <v>20.399999999999999</v>
          </cell>
          <cell r="I237">
            <v>20.2</v>
          </cell>
          <cell r="J237">
            <v>20.2</v>
          </cell>
          <cell r="K237">
            <v>21.5</v>
          </cell>
          <cell r="L237">
            <v>21.1</v>
          </cell>
          <cell r="M237">
            <v>23.5</v>
          </cell>
          <cell r="N237">
            <v>29.8</v>
          </cell>
          <cell r="O237">
            <v>55.8</v>
          </cell>
          <cell r="P237">
            <v>83.1</v>
          </cell>
          <cell r="Q237">
            <v>119.1</v>
          </cell>
          <cell r="R237">
            <v>123</v>
          </cell>
          <cell r="S237">
            <v>143.6</v>
          </cell>
          <cell r="T237">
            <v>153</v>
          </cell>
          <cell r="U237">
            <v>163.80000000000001</v>
          </cell>
          <cell r="V237">
            <v>162.19999999999999</v>
          </cell>
          <cell r="W237">
            <v>178.1</v>
          </cell>
          <cell r="X237">
            <v>183.8</v>
          </cell>
          <cell r="Y237">
            <v>182.2</v>
          </cell>
          <cell r="Z237">
            <v>186.8</v>
          </cell>
          <cell r="AA237">
            <v>192.8</v>
          </cell>
          <cell r="AB237">
            <v>184.5</v>
          </cell>
          <cell r="AC237">
            <v>177.1</v>
          </cell>
          <cell r="AD237">
            <v>176.1</v>
          </cell>
          <cell r="AE237">
            <v>179.3</v>
          </cell>
          <cell r="AF237">
            <v>179.7</v>
          </cell>
          <cell r="AG237">
            <v>169.4</v>
          </cell>
          <cell r="AH237">
            <v>159.69999999999999</v>
          </cell>
          <cell r="AI237">
            <v>152.30000000000001</v>
          </cell>
          <cell r="AJ237">
            <v>144.69999999999999</v>
          </cell>
          <cell r="AK237">
            <v>126.2</v>
          </cell>
          <cell r="AL237">
            <v>103.8</v>
          </cell>
          <cell r="AM237">
            <v>74.2</v>
          </cell>
          <cell r="AN237">
            <v>53.9</v>
          </cell>
          <cell r="AO237">
            <v>49.8</v>
          </cell>
          <cell r="AP237">
            <v>49.9</v>
          </cell>
          <cell r="AQ237">
            <v>49.8</v>
          </cell>
          <cell r="AR237">
            <v>32.5</v>
          </cell>
          <cell r="AS237">
            <v>29.2</v>
          </cell>
          <cell r="AT237">
            <v>28.9</v>
          </cell>
          <cell r="AU237">
            <v>28.7</v>
          </cell>
          <cell r="AV237">
            <v>24.5</v>
          </cell>
          <cell r="AW237">
            <v>23.4</v>
          </cell>
          <cell r="AX237">
            <v>23.8</v>
          </cell>
          <cell r="AY237">
            <v>22.9</v>
          </cell>
        </row>
        <row r="238">
          <cell r="D238">
            <v>24.3</v>
          </cell>
          <cell r="E238">
            <v>23.8</v>
          </cell>
          <cell r="F238">
            <v>23.6</v>
          </cell>
          <cell r="G238">
            <v>23.8</v>
          </cell>
          <cell r="H238">
            <v>24.5</v>
          </cell>
          <cell r="I238">
            <v>24.8</v>
          </cell>
          <cell r="J238">
            <v>24.8</v>
          </cell>
          <cell r="K238">
            <v>26.1</v>
          </cell>
          <cell r="L238">
            <v>24.9</v>
          </cell>
          <cell r="M238">
            <v>25.7</v>
          </cell>
          <cell r="N238">
            <v>25.5</v>
          </cell>
          <cell r="O238">
            <v>54.3</v>
          </cell>
          <cell r="P238">
            <v>80.400000000000006</v>
          </cell>
          <cell r="Q238">
            <v>117.2</v>
          </cell>
          <cell r="R238">
            <v>124.7</v>
          </cell>
          <cell r="S238">
            <v>125.7</v>
          </cell>
          <cell r="T238">
            <v>132.5</v>
          </cell>
          <cell r="U238">
            <v>150</v>
          </cell>
          <cell r="V238">
            <v>181.7</v>
          </cell>
          <cell r="W238">
            <v>191.3</v>
          </cell>
          <cell r="X238">
            <v>191.3</v>
          </cell>
          <cell r="Y238">
            <v>192.5</v>
          </cell>
          <cell r="Z238">
            <v>197.3</v>
          </cell>
          <cell r="AA238">
            <v>196.7</v>
          </cell>
          <cell r="AB238">
            <v>194.8</v>
          </cell>
          <cell r="AC238">
            <v>181.5</v>
          </cell>
          <cell r="AD238">
            <v>169.1</v>
          </cell>
          <cell r="AE238">
            <v>184.1</v>
          </cell>
          <cell r="AF238">
            <v>189.2</v>
          </cell>
          <cell r="AG238">
            <v>186.5</v>
          </cell>
          <cell r="AH238">
            <v>185.8</v>
          </cell>
          <cell r="AI238">
            <v>178.5</v>
          </cell>
          <cell r="AJ238">
            <v>157.6</v>
          </cell>
          <cell r="AK238">
            <v>147.1</v>
          </cell>
          <cell r="AL238">
            <v>142</v>
          </cell>
          <cell r="AM238">
            <v>136.9</v>
          </cell>
          <cell r="AN238">
            <v>111</v>
          </cell>
          <cell r="AO238">
            <v>99.8</v>
          </cell>
          <cell r="AP238">
            <v>89.5</v>
          </cell>
          <cell r="AQ238">
            <v>87</v>
          </cell>
          <cell r="AR238">
            <v>60.8</v>
          </cell>
          <cell r="AS238">
            <v>47.4</v>
          </cell>
          <cell r="AT238">
            <v>31.2</v>
          </cell>
          <cell r="AU238">
            <v>27.5</v>
          </cell>
          <cell r="AV238">
            <v>22.9</v>
          </cell>
          <cell r="AW238">
            <v>21.1</v>
          </cell>
          <cell r="AX238">
            <v>20.6</v>
          </cell>
          <cell r="AY238">
            <v>20.100000000000001</v>
          </cell>
        </row>
        <row r="239">
          <cell r="D239">
            <v>21.6</v>
          </cell>
          <cell r="E239">
            <v>20.9</v>
          </cell>
          <cell r="F239">
            <v>20.399999999999999</v>
          </cell>
          <cell r="G239">
            <v>22</v>
          </cell>
          <cell r="H239">
            <v>21.7</v>
          </cell>
          <cell r="I239">
            <v>22.5</v>
          </cell>
          <cell r="J239">
            <v>21.8</v>
          </cell>
          <cell r="K239">
            <v>22.9</v>
          </cell>
          <cell r="L239">
            <v>21.1</v>
          </cell>
          <cell r="M239">
            <v>21.8</v>
          </cell>
          <cell r="N239">
            <v>22.9</v>
          </cell>
          <cell r="O239">
            <v>49.9</v>
          </cell>
          <cell r="P239">
            <v>73.7</v>
          </cell>
          <cell r="Q239">
            <v>117.1</v>
          </cell>
          <cell r="R239">
            <v>119.8</v>
          </cell>
          <cell r="S239">
            <v>124.6</v>
          </cell>
          <cell r="T239">
            <v>132</v>
          </cell>
          <cell r="U239">
            <v>152.9</v>
          </cell>
          <cell r="V239">
            <v>165.1</v>
          </cell>
          <cell r="W239">
            <v>168.3</v>
          </cell>
          <cell r="X239">
            <v>179.8</v>
          </cell>
          <cell r="Y239">
            <v>191.1</v>
          </cell>
          <cell r="Z239">
            <v>197.5</v>
          </cell>
          <cell r="AA239">
            <v>201.7</v>
          </cell>
          <cell r="AB239">
            <v>198</v>
          </cell>
          <cell r="AC239">
            <v>193.3</v>
          </cell>
          <cell r="AD239">
            <v>187.5</v>
          </cell>
          <cell r="AE239">
            <v>191.9</v>
          </cell>
          <cell r="AF239">
            <v>188.7</v>
          </cell>
          <cell r="AG239">
            <v>180.9</v>
          </cell>
          <cell r="AH239">
            <v>168</v>
          </cell>
          <cell r="AI239">
            <v>159.6</v>
          </cell>
          <cell r="AJ239">
            <v>138.9</v>
          </cell>
          <cell r="AK239">
            <v>125.8</v>
          </cell>
          <cell r="AL239">
            <v>118.5</v>
          </cell>
          <cell r="AM239">
            <v>114.1</v>
          </cell>
          <cell r="AN239">
            <v>101.9</v>
          </cell>
          <cell r="AO239">
            <v>95</v>
          </cell>
          <cell r="AP239">
            <v>89.2</v>
          </cell>
          <cell r="AQ239">
            <v>81.3</v>
          </cell>
          <cell r="AR239">
            <v>57.9</v>
          </cell>
          <cell r="AS239">
            <v>47.4</v>
          </cell>
          <cell r="AT239">
            <v>31.7</v>
          </cell>
          <cell r="AU239">
            <v>29.3</v>
          </cell>
          <cell r="AV239">
            <v>26.3</v>
          </cell>
          <cell r="AW239">
            <v>24.9</v>
          </cell>
          <cell r="AX239">
            <v>23.6</v>
          </cell>
          <cell r="AY239">
            <v>23.1</v>
          </cell>
        </row>
        <row r="240">
          <cell r="D240">
            <v>25.3</v>
          </cell>
          <cell r="E240">
            <v>22</v>
          </cell>
          <cell r="F240">
            <v>21.8</v>
          </cell>
          <cell r="G240">
            <v>21.6</v>
          </cell>
          <cell r="H240">
            <v>21.2</v>
          </cell>
          <cell r="I240">
            <v>21.4</v>
          </cell>
          <cell r="J240">
            <v>21.5</v>
          </cell>
          <cell r="K240">
            <v>22.2</v>
          </cell>
          <cell r="L240">
            <v>21.5</v>
          </cell>
          <cell r="M240">
            <v>22.7</v>
          </cell>
          <cell r="N240">
            <v>23.2</v>
          </cell>
          <cell r="O240">
            <v>49.8</v>
          </cell>
          <cell r="P240">
            <v>75.400000000000006</v>
          </cell>
          <cell r="Q240">
            <v>119.4</v>
          </cell>
          <cell r="R240">
            <v>122.3</v>
          </cell>
          <cell r="S240">
            <v>123.7</v>
          </cell>
          <cell r="T240">
            <v>131.69999999999999</v>
          </cell>
          <cell r="U240">
            <v>140.30000000000001</v>
          </cell>
          <cell r="V240">
            <v>156.19999999999999</v>
          </cell>
          <cell r="W240">
            <v>168.5</v>
          </cell>
          <cell r="X240">
            <v>170.3</v>
          </cell>
          <cell r="Y240">
            <v>173</v>
          </cell>
          <cell r="Z240">
            <v>176.3</v>
          </cell>
          <cell r="AA240">
            <v>180.8</v>
          </cell>
          <cell r="AB240">
            <v>175.8</v>
          </cell>
          <cell r="AC240">
            <v>172.4</v>
          </cell>
          <cell r="AD240">
            <v>166.3</v>
          </cell>
          <cell r="AE240">
            <v>170.6</v>
          </cell>
          <cell r="AF240">
            <v>169.5</v>
          </cell>
          <cell r="AG240">
            <v>160.30000000000001</v>
          </cell>
          <cell r="AH240">
            <v>153.30000000000001</v>
          </cell>
          <cell r="AI240">
            <v>151.19999999999999</v>
          </cell>
          <cell r="AJ240">
            <v>144.1</v>
          </cell>
          <cell r="AK240">
            <v>127.2</v>
          </cell>
          <cell r="AL240">
            <v>108.7</v>
          </cell>
          <cell r="AM240">
            <v>86.9</v>
          </cell>
          <cell r="AN240">
            <v>64.2</v>
          </cell>
          <cell r="AO240">
            <v>61.4</v>
          </cell>
          <cell r="AP240">
            <v>59.5</v>
          </cell>
          <cell r="AQ240">
            <v>59.6</v>
          </cell>
          <cell r="AR240">
            <v>34.4</v>
          </cell>
          <cell r="AS240">
            <v>29.8</v>
          </cell>
          <cell r="AT240">
            <v>29.5</v>
          </cell>
          <cell r="AU240">
            <v>29.2</v>
          </cell>
          <cell r="AV240">
            <v>25.6</v>
          </cell>
          <cell r="AW240">
            <v>23.2</v>
          </cell>
          <cell r="AX240">
            <v>21.1</v>
          </cell>
          <cell r="AY240">
            <v>21</v>
          </cell>
        </row>
        <row r="241">
          <cell r="D241">
            <v>26.2</v>
          </cell>
          <cell r="E241">
            <v>25.2</v>
          </cell>
          <cell r="F241">
            <v>25.9</v>
          </cell>
          <cell r="G241">
            <v>24.6</v>
          </cell>
          <cell r="H241">
            <v>25.5</v>
          </cell>
          <cell r="I241">
            <v>25.4</v>
          </cell>
          <cell r="J241">
            <v>25.9</v>
          </cell>
          <cell r="K241">
            <v>27.4</v>
          </cell>
          <cell r="L241">
            <v>26.5</v>
          </cell>
          <cell r="M241">
            <v>28.2</v>
          </cell>
          <cell r="N241">
            <v>27.6</v>
          </cell>
          <cell r="O241">
            <v>52.4</v>
          </cell>
          <cell r="P241">
            <v>79.2</v>
          </cell>
          <cell r="Q241">
            <v>116.3</v>
          </cell>
          <cell r="R241">
            <v>116.4</v>
          </cell>
          <cell r="S241">
            <v>125.6</v>
          </cell>
          <cell r="T241">
            <v>124.5</v>
          </cell>
          <cell r="U241">
            <v>136.1</v>
          </cell>
          <cell r="V241">
            <v>147.9</v>
          </cell>
          <cell r="W241">
            <v>152.9</v>
          </cell>
          <cell r="X241">
            <v>153.1</v>
          </cell>
          <cell r="Y241">
            <v>154.4</v>
          </cell>
          <cell r="Z241">
            <v>157.80000000000001</v>
          </cell>
          <cell r="AA241">
            <v>152.6</v>
          </cell>
          <cell r="AB241">
            <v>153.69999999999999</v>
          </cell>
          <cell r="AC241">
            <v>149.1</v>
          </cell>
          <cell r="AD241">
            <v>143.19999999999999</v>
          </cell>
          <cell r="AE241">
            <v>142.9</v>
          </cell>
          <cell r="AF241">
            <v>133</v>
          </cell>
          <cell r="AG241">
            <v>129.19999999999999</v>
          </cell>
          <cell r="AH241">
            <v>128.30000000000001</v>
          </cell>
          <cell r="AI241">
            <v>111.3</v>
          </cell>
          <cell r="AJ241">
            <v>98.4</v>
          </cell>
          <cell r="AK241">
            <v>73.8</v>
          </cell>
          <cell r="AL241">
            <v>60.4</v>
          </cell>
          <cell r="AM241">
            <v>59.2</v>
          </cell>
          <cell r="AN241">
            <v>49.5</v>
          </cell>
          <cell r="AO241">
            <v>46.9</v>
          </cell>
          <cell r="AP241">
            <v>45.8</v>
          </cell>
          <cell r="AQ241">
            <v>45</v>
          </cell>
          <cell r="AR241">
            <v>31.4</v>
          </cell>
          <cell r="AS241">
            <v>28.8</v>
          </cell>
          <cell r="AT241">
            <v>29.1</v>
          </cell>
          <cell r="AU241">
            <v>27.8</v>
          </cell>
          <cell r="AV241">
            <v>24.2</v>
          </cell>
          <cell r="AW241">
            <v>24.1</v>
          </cell>
          <cell r="AX241">
            <v>23.4</v>
          </cell>
          <cell r="AY241">
            <v>23.8</v>
          </cell>
        </row>
        <row r="242">
          <cell r="D242">
            <v>25.5</v>
          </cell>
          <cell r="E242">
            <v>25.5</v>
          </cell>
          <cell r="F242">
            <v>26.7</v>
          </cell>
          <cell r="G242">
            <v>25.8</v>
          </cell>
          <cell r="H242">
            <v>26.1</v>
          </cell>
          <cell r="I242">
            <v>25.3</v>
          </cell>
          <cell r="J242">
            <v>25.4</v>
          </cell>
          <cell r="K242">
            <v>24.8</v>
          </cell>
          <cell r="L242">
            <v>24.6</v>
          </cell>
          <cell r="M242">
            <v>25</v>
          </cell>
          <cell r="N242">
            <v>25.7</v>
          </cell>
          <cell r="O242">
            <v>35.200000000000003</v>
          </cell>
          <cell r="P242">
            <v>34.799999999999997</v>
          </cell>
          <cell r="Q242">
            <v>34.1</v>
          </cell>
          <cell r="R242">
            <v>40.200000000000003</v>
          </cell>
          <cell r="S242">
            <v>37.299999999999997</v>
          </cell>
          <cell r="T242">
            <v>48</v>
          </cell>
          <cell r="U242">
            <v>49</v>
          </cell>
          <cell r="V242">
            <v>48.9</v>
          </cell>
          <cell r="W242">
            <v>49.6</v>
          </cell>
          <cell r="X242">
            <v>49.3</v>
          </cell>
          <cell r="Y242">
            <v>48.8</v>
          </cell>
          <cell r="Z242">
            <v>48.1</v>
          </cell>
          <cell r="AA242">
            <v>84.5</v>
          </cell>
          <cell r="AB242">
            <v>40.200000000000003</v>
          </cell>
          <cell r="AC242">
            <v>39.4</v>
          </cell>
          <cell r="AD242">
            <v>35.200000000000003</v>
          </cell>
          <cell r="AE242">
            <v>33.299999999999997</v>
          </cell>
          <cell r="AF242">
            <v>33.799999999999997</v>
          </cell>
          <cell r="AG242">
            <v>33.700000000000003</v>
          </cell>
          <cell r="AH242">
            <v>30.9</v>
          </cell>
          <cell r="AI242">
            <v>29.9</v>
          </cell>
          <cell r="AJ242">
            <v>30.3</v>
          </cell>
          <cell r="AK242">
            <v>30.7</v>
          </cell>
          <cell r="AL242">
            <v>31</v>
          </cell>
          <cell r="AM242">
            <v>32.4</v>
          </cell>
          <cell r="AN242">
            <v>26</v>
          </cell>
          <cell r="AO242">
            <v>25.9</v>
          </cell>
          <cell r="AP242">
            <v>26.2</v>
          </cell>
          <cell r="AQ242">
            <v>26.9</v>
          </cell>
          <cell r="AR242">
            <v>25.5</v>
          </cell>
          <cell r="AS242">
            <v>25.7</v>
          </cell>
          <cell r="AT242">
            <v>25.4</v>
          </cell>
          <cell r="AU242">
            <v>24.7</v>
          </cell>
          <cell r="AV242">
            <v>25.3</v>
          </cell>
          <cell r="AW242">
            <v>25.2</v>
          </cell>
          <cell r="AX242">
            <v>25.2</v>
          </cell>
          <cell r="AY242">
            <v>25.7</v>
          </cell>
        </row>
        <row r="243">
          <cell r="D243">
            <v>26.9</v>
          </cell>
          <cell r="E243">
            <v>27.2</v>
          </cell>
          <cell r="F243">
            <v>26.5</v>
          </cell>
          <cell r="G243">
            <v>26.2</v>
          </cell>
          <cell r="H243">
            <v>25</v>
          </cell>
          <cell r="I243">
            <v>25.1</v>
          </cell>
          <cell r="J243">
            <v>25.5</v>
          </cell>
          <cell r="K243">
            <v>26.1</v>
          </cell>
          <cell r="L243">
            <v>25.4</v>
          </cell>
          <cell r="M243">
            <v>26</v>
          </cell>
          <cell r="N243">
            <v>25</v>
          </cell>
          <cell r="O243">
            <v>34.299999999999997</v>
          </cell>
          <cell r="P243">
            <v>31.8</v>
          </cell>
          <cell r="Q243">
            <v>30.3</v>
          </cell>
          <cell r="R243">
            <v>30.7</v>
          </cell>
          <cell r="S243">
            <v>29.9</v>
          </cell>
          <cell r="T243">
            <v>30.1</v>
          </cell>
          <cell r="U243">
            <v>29.1</v>
          </cell>
          <cell r="V243">
            <v>29.5</v>
          </cell>
          <cell r="W243">
            <v>29.3</v>
          </cell>
          <cell r="X243">
            <v>29</v>
          </cell>
          <cell r="Y243">
            <v>29.5</v>
          </cell>
          <cell r="Z243">
            <v>29.1</v>
          </cell>
          <cell r="AA243">
            <v>29.1</v>
          </cell>
          <cell r="AB243">
            <v>29.7</v>
          </cell>
          <cell r="AC243">
            <v>29.9</v>
          </cell>
          <cell r="AD243">
            <v>30.5</v>
          </cell>
          <cell r="AE243">
            <v>30.5</v>
          </cell>
          <cell r="AF243">
            <v>32.200000000000003</v>
          </cell>
          <cell r="AG243">
            <v>30.8</v>
          </cell>
          <cell r="AH243">
            <v>31.3</v>
          </cell>
          <cell r="AI243">
            <v>30</v>
          </cell>
          <cell r="AJ243">
            <v>29</v>
          </cell>
          <cell r="AK243">
            <v>29.9</v>
          </cell>
          <cell r="AL243">
            <v>30.8</v>
          </cell>
          <cell r="AM243">
            <v>32.200000000000003</v>
          </cell>
          <cell r="AN243">
            <v>26.6</v>
          </cell>
          <cell r="AO243">
            <v>26.1</v>
          </cell>
          <cell r="AP243">
            <v>25.8</v>
          </cell>
          <cell r="AQ243">
            <v>26.8</v>
          </cell>
          <cell r="AR243">
            <v>24.6</v>
          </cell>
          <cell r="AS243">
            <v>25</v>
          </cell>
          <cell r="AT243">
            <v>25</v>
          </cell>
          <cell r="AU243">
            <v>25.7</v>
          </cell>
          <cell r="AV243">
            <v>24.8</v>
          </cell>
          <cell r="AW243">
            <v>25.3</v>
          </cell>
          <cell r="AX243">
            <v>26.1</v>
          </cell>
          <cell r="AY243">
            <v>27.4</v>
          </cell>
        </row>
        <row r="244">
          <cell r="D244">
            <v>27.5</v>
          </cell>
          <cell r="E244">
            <v>27.1</v>
          </cell>
          <cell r="F244">
            <v>27.6</v>
          </cell>
          <cell r="G244">
            <v>26.3</v>
          </cell>
          <cell r="H244">
            <v>26.6</v>
          </cell>
          <cell r="I244">
            <v>27.6</v>
          </cell>
          <cell r="J244">
            <v>27.4</v>
          </cell>
          <cell r="K244">
            <v>28.9</v>
          </cell>
          <cell r="L244">
            <v>29</v>
          </cell>
          <cell r="M244">
            <v>30.8</v>
          </cell>
          <cell r="N244">
            <v>35.299999999999997</v>
          </cell>
          <cell r="O244">
            <v>59</v>
          </cell>
          <cell r="P244">
            <v>72.099999999999994</v>
          </cell>
          <cell r="Q244">
            <v>108.3</v>
          </cell>
          <cell r="R244">
            <v>109.7</v>
          </cell>
          <cell r="S244">
            <v>113.3</v>
          </cell>
          <cell r="T244">
            <v>125.9</v>
          </cell>
          <cell r="U244">
            <v>165</v>
          </cell>
          <cell r="V244">
            <v>163.1</v>
          </cell>
          <cell r="W244">
            <v>179.7</v>
          </cell>
          <cell r="X244">
            <v>183</v>
          </cell>
          <cell r="Y244">
            <v>181.5</v>
          </cell>
          <cell r="Z244">
            <v>183.7</v>
          </cell>
          <cell r="AA244">
            <v>174</v>
          </cell>
          <cell r="AB244">
            <v>170.8</v>
          </cell>
          <cell r="AC244">
            <v>188.5</v>
          </cell>
          <cell r="AD244">
            <v>179.1</v>
          </cell>
          <cell r="AE244">
            <v>185.4</v>
          </cell>
          <cell r="AF244">
            <v>180</v>
          </cell>
          <cell r="AG244">
            <v>174.3</v>
          </cell>
          <cell r="AH244">
            <v>165.4</v>
          </cell>
          <cell r="AI244">
            <v>154.19999999999999</v>
          </cell>
          <cell r="AJ244">
            <v>142.6</v>
          </cell>
          <cell r="AK244">
            <v>127.5</v>
          </cell>
          <cell r="AL244">
            <v>95</v>
          </cell>
          <cell r="AM244">
            <v>75.3</v>
          </cell>
          <cell r="AN244">
            <v>56.2</v>
          </cell>
          <cell r="AO244">
            <v>52.4</v>
          </cell>
          <cell r="AP244">
            <v>53.3</v>
          </cell>
          <cell r="AQ244">
            <v>52.7</v>
          </cell>
          <cell r="AR244">
            <v>34.4</v>
          </cell>
          <cell r="AS244">
            <v>31.9</v>
          </cell>
          <cell r="AT244">
            <v>31.8</v>
          </cell>
          <cell r="AU244">
            <v>31.5</v>
          </cell>
          <cell r="AV244">
            <v>27.9</v>
          </cell>
          <cell r="AW244">
            <v>26.8</v>
          </cell>
          <cell r="AX244">
            <v>26</v>
          </cell>
          <cell r="AY244">
            <v>26.5</v>
          </cell>
        </row>
        <row r="245">
          <cell r="D245">
            <v>27.1</v>
          </cell>
          <cell r="E245">
            <v>26.7</v>
          </cell>
          <cell r="F245">
            <v>26.3</v>
          </cell>
          <cell r="G245">
            <v>26.1</v>
          </cell>
          <cell r="H245">
            <v>26.1</v>
          </cell>
          <cell r="I245">
            <v>25.5</v>
          </cell>
          <cell r="J245">
            <v>26.1</v>
          </cell>
          <cell r="K245">
            <v>26.7</v>
          </cell>
          <cell r="L245">
            <v>27.4</v>
          </cell>
          <cell r="M245">
            <v>28.5</v>
          </cell>
          <cell r="N245">
            <v>29.7</v>
          </cell>
          <cell r="O245">
            <v>56.9</v>
          </cell>
          <cell r="P245">
            <v>87.5</v>
          </cell>
          <cell r="Q245">
            <v>130.1</v>
          </cell>
          <cell r="R245">
            <v>129.4</v>
          </cell>
          <cell r="S245">
            <v>133.6</v>
          </cell>
          <cell r="T245">
            <v>133.6</v>
          </cell>
          <cell r="U245">
            <v>159.4</v>
          </cell>
          <cell r="V245">
            <v>184.4</v>
          </cell>
          <cell r="W245">
            <v>187</v>
          </cell>
          <cell r="X245">
            <v>187.9</v>
          </cell>
          <cell r="Y245">
            <v>193.8</v>
          </cell>
          <cell r="Z245">
            <v>193</v>
          </cell>
          <cell r="AA245">
            <v>197.7</v>
          </cell>
          <cell r="AB245">
            <v>195.8</v>
          </cell>
          <cell r="AC245">
            <v>186.6</v>
          </cell>
          <cell r="AD245">
            <v>185</v>
          </cell>
          <cell r="AE245">
            <v>182.8</v>
          </cell>
          <cell r="AF245">
            <v>190.5</v>
          </cell>
          <cell r="AG245">
            <v>185</v>
          </cell>
          <cell r="AH245">
            <v>183.3</v>
          </cell>
          <cell r="AI245">
            <v>173.1</v>
          </cell>
          <cell r="AJ245">
            <v>159</v>
          </cell>
          <cell r="AK245">
            <v>138.4</v>
          </cell>
          <cell r="AL245">
            <v>126.2</v>
          </cell>
          <cell r="AM245">
            <v>126.9</v>
          </cell>
          <cell r="AN245">
            <v>114.5</v>
          </cell>
          <cell r="AO245">
            <v>107.3</v>
          </cell>
          <cell r="AP245">
            <v>99</v>
          </cell>
          <cell r="AQ245">
            <v>94</v>
          </cell>
          <cell r="AR245">
            <v>67.099999999999994</v>
          </cell>
          <cell r="AS245">
            <v>56.8</v>
          </cell>
          <cell r="AT245">
            <v>43.3</v>
          </cell>
          <cell r="AU245">
            <v>37.6</v>
          </cell>
          <cell r="AV245">
            <v>33.200000000000003</v>
          </cell>
          <cell r="AW245">
            <v>31.4</v>
          </cell>
          <cell r="AX245">
            <v>32</v>
          </cell>
          <cell r="AY245">
            <v>33</v>
          </cell>
        </row>
        <row r="246">
          <cell r="D246">
            <v>33.700000000000003</v>
          </cell>
          <cell r="E246">
            <v>32.799999999999997</v>
          </cell>
          <cell r="F246">
            <v>32.9</v>
          </cell>
          <cell r="G246">
            <v>32.700000000000003</v>
          </cell>
          <cell r="H246">
            <v>31.6</v>
          </cell>
          <cell r="I246">
            <v>32</v>
          </cell>
          <cell r="J246">
            <v>31.6</v>
          </cell>
          <cell r="K246">
            <v>31.9</v>
          </cell>
          <cell r="L246">
            <v>31.8</v>
          </cell>
          <cell r="M246">
            <v>33.200000000000003</v>
          </cell>
          <cell r="N246">
            <v>35.9</v>
          </cell>
          <cell r="O246">
            <v>66</v>
          </cell>
          <cell r="P246">
            <v>96.7</v>
          </cell>
          <cell r="Q246">
            <v>137.5</v>
          </cell>
          <cell r="R246">
            <v>140</v>
          </cell>
          <cell r="S246">
            <v>141.30000000000001</v>
          </cell>
          <cell r="T246">
            <v>141.9</v>
          </cell>
          <cell r="U246">
            <v>161.1</v>
          </cell>
          <cell r="V246">
            <v>182.2</v>
          </cell>
          <cell r="W246">
            <v>189.7</v>
          </cell>
          <cell r="X246">
            <v>192.7</v>
          </cell>
          <cell r="Y246">
            <v>192.5</v>
          </cell>
          <cell r="Z246">
            <v>205</v>
          </cell>
          <cell r="AA246">
            <v>198.4</v>
          </cell>
          <cell r="AB246">
            <v>191.3</v>
          </cell>
          <cell r="AC246">
            <v>187.6</v>
          </cell>
          <cell r="AD246">
            <v>184.6</v>
          </cell>
          <cell r="AE246">
            <v>196.3</v>
          </cell>
          <cell r="AF246">
            <v>194.5</v>
          </cell>
          <cell r="AG246">
            <v>180.5</v>
          </cell>
          <cell r="AH246">
            <v>168.8</v>
          </cell>
          <cell r="AI246">
            <v>154.9</v>
          </cell>
          <cell r="AJ246">
            <v>136.4</v>
          </cell>
          <cell r="AK246">
            <v>121.7</v>
          </cell>
          <cell r="AL246">
            <v>114.6</v>
          </cell>
          <cell r="AM246">
            <v>111.5</v>
          </cell>
          <cell r="AN246">
            <v>100.7</v>
          </cell>
          <cell r="AO246">
            <v>93.6</v>
          </cell>
          <cell r="AP246">
            <v>90</v>
          </cell>
          <cell r="AQ246">
            <v>82.6</v>
          </cell>
          <cell r="AR246">
            <v>56.6</v>
          </cell>
          <cell r="AS246">
            <v>46.6</v>
          </cell>
          <cell r="AT246">
            <v>32.5</v>
          </cell>
          <cell r="AU246">
            <v>27.3</v>
          </cell>
          <cell r="AV246">
            <v>28.3</v>
          </cell>
          <cell r="AW246">
            <v>28</v>
          </cell>
          <cell r="AX246">
            <v>23.8</v>
          </cell>
          <cell r="AY246">
            <v>22.2</v>
          </cell>
        </row>
        <row r="247">
          <cell r="D247">
            <v>22.5</v>
          </cell>
          <cell r="E247">
            <v>22.5</v>
          </cell>
          <cell r="F247">
            <v>22.8</v>
          </cell>
          <cell r="G247">
            <v>22.9</v>
          </cell>
          <cell r="H247">
            <v>23.6</v>
          </cell>
          <cell r="I247">
            <v>23.7</v>
          </cell>
          <cell r="J247">
            <v>24.7</v>
          </cell>
          <cell r="K247">
            <v>24.3</v>
          </cell>
          <cell r="L247">
            <v>23.3</v>
          </cell>
          <cell r="M247">
            <v>23.9</v>
          </cell>
          <cell r="N247">
            <v>25.2</v>
          </cell>
          <cell r="O247">
            <v>51</v>
          </cell>
          <cell r="P247">
            <v>75.8</v>
          </cell>
          <cell r="Q247">
            <v>108</v>
          </cell>
          <cell r="R247">
            <v>116.3</v>
          </cell>
          <cell r="S247">
            <v>114.1</v>
          </cell>
          <cell r="T247">
            <v>120.6</v>
          </cell>
          <cell r="U247">
            <v>131.30000000000001</v>
          </cell>
          <cell r="V247">
            <v>145.69999999999999</v>
          </cell>
          <cell r="W247">
            <v>161.80000000000001</v>
          </cell>
          <cell r="X247">
            <v>162.9</v>
          </cell>
          <cell r="Y247">
            <v>168.5</v>
          </cell>
          <cell r="Z247">
            <v>172</v>
          </cell>
          <cell r="AA247">
            <v>180</v>
          </cell>
          <cell r="AB247">
            <v>181.6</v>
          </cell>
          <cell r="AC247">
            <v>170.5</v>
          </cell>
          <cell r="AD247">
            <v>167.4</v>
          </cell>
          <cell r="AE247">
            <v>172.4</v>
          </cell>
          <cell r="AF247">
            <v>162.30000000000001</v>
          </cell>
          <cell r="AG247">
            <v>169.2</v>
          </cell>
          <cell r="AH247">
            <v>173.7</v>
          </cell>
          <cell r="AI247">
            <v>161.69999999999999</v>
          </cell>
          <cell r="AJ247">
            <v>143.5</v>
          </cell>
          <cell r="AK247">
            <v>123.8</v>
          </cell>
          <cell r="AL247">
            <v>104.7</v>
          </cell>
          <cell r="AM247">
            <v>86.3</v>
          </cell>
          <cell r="AN247">
            <v>58.9</v>
          </cell>
          <cell r="AO247">
            <v>52.5</v>
          </cell>
          <cell r="AP247">
            <v>51.2</v>
          </cell>
          <cell r="AQ247">
            <v>50.2</v>
          </cell>
          <cell r="AR247">
            <v>32.299999999999997</v>
          </cell>
          <cell r="AS247">
            <v>29.6</v>
          </cell>
          <cell r="AT247">
            <v>29.7</v>
          </cell>
          <cell r="AU247">
            <v>28.4</v>
          </cell>
          <cell r="AV247">
            <v>27.4</v>
          </cell>
          <cell r="AW247">
            <v>25</v>
          </cell>
          <cell r="AX247">
            <v>21.1</v>
          </cell>
          <cell r="AY247">
            <v>21.1</v>
          </cell>
        </row>
        <row r="248">
          <cell r="D248">
            <v>22</v>
          </cell>
          <cell r="E248">
            <v>22</v>
          </cell>
          <cell r="F248">
            <v>22</v>
          </cell>
          <cell r="G248">
            <v>22.4</v>
          </cell>
          <cell r="H248">
            <v>22.2</v>
          </cell>
          <cell r="I248">
            <v>24.2</v>
          </cell>
          <cell r="J248">
            <v>24.8</v>
          </cell>
          <cell r="K248">
            <v>26.3</v>
          </cell>
          <cell r="L248">
            <v>25.2</v>
          </cell>
          <cell r="M248">
            <v>25.3</v>
          </cell>
          <cell r="N248">
            <v>25.5</v>
          </cell>
          <cell r="O248">
            <v>50.1</v>
          </cell>
          <cell r="P248">
            <v>79.8</v>
          </cell>
          <cell r="Q248">
            <v>109.6</v>
          </cell>
          <cell r="R248">
            <v>116.1</v>
          </cell>
          <cell r="S248">
            <v>116.2</v>
          </cell>
          <cell r="T248">
            <v>124.1</v>
          </cell>
          <cell r="U248">
            <v>132.5</v>
          </cell>
          <cell r="V248">
            <v>141.9</v>
          </cell>
          <cell r="W248">
            <v>152.4</v>
          </cell>
          <cell r="X248">
            <v>167.7</v>
          </cell>
          <cell r="Y248">
            <v>172</v>
          </cell>
          <cell r="Z248">
            <v>176</v>
          </cell>
          <cell r="AA248">
            <v>169</v>
          </cell>
          <cell r="AB248">
            <v>167</v>
          </cell>
          <cell r="AC248">
            <v>162.5</v>
          </cell>
          <cell r="AD248">
            <v>155.69999999999999</v>
          </cell>
          <cell r="AE248">
            <v>155.1</v>
          </cell>
          <cell r="AF248">
            <v>153.30000000000001</v>
          </cell>
          <cell r="AG248">
            <v>146.80000000000001</v>
          </cell>
          <cell r="AH248">
            <v>136.69999999999999</v>
          </cell>
          <cell r="AI248">
            <v>128.6</v>
          </cell>
          <cell r="AJ248">
            <v>116</v>
          </cell>
          <cell r="AK248">
            <v>101.6</v>
          </cell>
          <cell r="AL248">
            <v>83.7</v>
          </cell>
          <cell r="AM248">
            <v>78.2</v>
          </cell>
          <cell r="AN248">
            <v>68.400000000000006</v>
          </cell>
          <cell r="AO248">
            <v>66.5</v>
          </cell>
          <cell r="AP248">
            <v>65.5</v>
          </cell>
          <cell r="AQ248">
            <v>65.2</v>
          </cell>
          <cell r="AR248">
            <v>27.8</v>
          </cell>
          <cell r="AS248">
            <v>23.1</v>
          </cell>
          <cell r="AT248">
            <v>23.2</v>
          </cell>
          <cell r="AU248">
            <v>22.9</v>
          </cell>
          <cell r="AV248">
            <v>21.2</v>
          </cell>
          <cell r="AW248">
            <v>20.8</v>
          </cell>
          <cell r="AX248">
            <v>19.8</v>
          </cell>
          <cell r="AY248">
            <v>20.2</v>
          </cell>
        </row>
        <row r="249">
          <cell r="D249">
            <v>20.6</v>
          </cell>
          <cell r="E249">
            <v>19.899999999999999</v>
          </cell>
          <cell r="F249">
            <v>20.3</v>
          </cell>
          <cell r="G249">
            <v>20.399999999999999</v>
          </cell>
          <cell r="H249">
            <v>19.899999999999999</v>
          </cell>
          <cell r="I249">
            <v>19.5</v>
          </cell>
          <cell r="J249">
            <v>20</v>
          </cell>
          <cell r="K249">
            <v>20.399999999999999</v>
          </cell>
          <cell r="L249">
            <v>20.7</v>
          </cell>
          <cell r="M249">
            <v>21.7</v>
          </cell>
          <cell r="N249">
            <v>21.3</v>
          </cell>
          <cell r="O249">
            <v>31.8</v>
          </cell>
          <cell r="P249">
            <v>29.8</v>
          </cell>
          <cell r="Q249">
            <v>29.5</v>
          </cell>
          <cell r="R249">
            <v>41.8</v>
          </cell>
          <cell r="S249">
            <v>41.2</v>
          </cell>
          <cell r="T249">
            <v>75.3</v>
          </cell>
          <cell r="U249">
            <v>77.3</v>
          </cell>
          <cell r="V249">
            <v>76.599999999999994</v>
          </cell>
          <cell r="W249">
            <v>64.2</v>
          </cell>
          <cell r="X249">
            <v>63.9</v>
          </cell>
          <cell r="Y249">
            <v>67</v>
          </cell>
          <cell r="Z249">
            <v>66</v>
          </cell>
          <cell r="AA249">
            <v>65.7</v>
          </cell>
          <cell r="AB249">
            <v>45.3</v>
          </cell>
          <cell r="AC249">
            <v>43.9</v>
          </cell>
          <cell r="AD249">
            <v>37.1</v>
          </cell>
          <cell r="AE249">
            <v>34.6</v>
          </cell>
          <cell r="AF249">
            <v>34.799999999999997</v>
          </cell>
          <cell r="AG249">
            <v>34.1</v>
          </cell>
          <cell r="AH249">
            <v>33.9</v>
          </cell>
          <cell r="AI249">
            <v>34.200000000000003</v>
          </cell>
          <cell r="AJ249">
            <v>33.799999999999997</v>
          </cell>
          <cell r="AK249">
            <v>28</v>
          </cell>
          <cell r="AL249">
            <v>27.1</v>
          </cell>
          <cell r="AM249">
            <v>28.9</v>
          </cell>
          <cell r="AN249">
            <v>22</v>
          </cell>
          <cell r="AO249">
            <v>19.600000000000001</v>
          </cell>
          <cell r="AP249">
            <v>19.5</v>
          </cell>
          <cell r="AQ249">
            <v>19.8</v>
          </cell>
          <cell r="AR249">
            <v>19</v>
          </cell>
          <cell r="AS249">
            <v>19</v>
          </cell>
          <cell r="AT249">
            <v>19.899999999999999</v>
          </cell>
          <cell r="AU249">
            <v>19.600000000000001</v>
          </cell>
          <cell r="AV249">
            <v>18.8</v>
          </cell>
          <cell r="AW249">
            <v>18.8</v>
          </cell>
          <cell r="AX249">
            <v>18.899999999999999</v>
          </cell>
          <cell r="AY249">
            <v>18.7</v>
          </cell>
        </row>
        <row r="250">
          <cell r="D250">
            <v>19.8</v>
          </cell>
          <cell r="E250">
            <v>19.3</v>
          </cell>
          <cell r="F250">
            <v>18.899999999999999</v>
          </cell>
          <cell r="G250">
            <v>19.7</v>
          </cell>
          <cell r="H250">
            <v>20.2</v>
          </cell>
          <cell r="I250">
            <v>19.899999999999999</v>
          </cell>
          <cell r="J250">
            <v>20.9</v>
          </cell>
          <cell r="K250">
            <v>20.6</v>
          </cell>
          <cell r="L250">
            <v>20.3</v>
          </cell>
          <cell r="M250">
            <v>20.100000000000001</v>
          </cell>
          <cell r="N250">
            <v>20.3</v>
          </cell>
          <cell r="O250">
            <v>32</v>
          </cell>
          <cell r="P250">
            <v>29.9</v>
          </cell>
          <cell r="Q250">
            <v>28.7</v>
          </cell>
          <cell r="R250">
            <v>28.7</v>
          </cell>
          <cell r="S250">
            <v>27.2</v>
          </cell>
          <cell r="T250">
            <v>27.7</v>
          </cell>
          <cell r="U250">
            <v>29</v>
          </cell>
          <cell r="V250">
            <v>29.3</v>
          </cell>
          <cell r="W250">
            <v>30.5</v>
          </cell>
          <cell r="X250">
            <v>29.2</v>
          </cell>
          <cell r="Y250">
            <v>29</v>
          </cell>
          <cell r="Z250">
            <v>29.2</v>
          </cell>
          <cell r="AA250">
            <v>28.5</v>
          </cell>
          <cell r="AB250">
            <v>28.6</v>
          </cell>
          <cell r="AC250">
            <v>28.2</v>
          </cell>
          <cell r="AD250">
            <v>27.7</v>
          </cell>
          <cell r="AE250">
            <v>28.2</v>
          </cell>
          <cell r="AF250">
            <v>28</v>
          </cell>
          <cell r="AG250">
            <v>27.1</v>
          </cell>
          <cell r="AH250">
            <v>28.5</v>
          </cell>
          <cell r="AI250">
            <v>27.9</v>
          </cell>
          <cell r="AJ250">
            <v>27.9</v>
          </cell>
          <cell r="AK250">
            <v>26.6</v>
          </cell>
          <cell r="AL250">
            <v>26.9</v>
          </cell>
          <cell r="AM250">
            <v>32.6</v>
          </cell>
          <cell r="AN250">
            <v>24.7</v>
          </cell>
          <cell r="AO250">
            <v>24.6</v>
          </cell>
          <cell r="AP250">
            <v>24.3</v>
          </cell>
          <cell r="AQ250">
            <v>24.9</v>
          </cell>
          <cell r="AR250">
            <v>25.1</v>
          </cell>
          <cell r="AS250">
            <v>23.7</v>
          </cell>
          <cell r="AT250">
            <v>25.4</v>
          </cell>
          <cell r="AU250">
            <v>24.2</v>
          </cell>
          <cell r="AV250">
            <v>23.9</v>
          </cell>
          <cell r="AW250">
            <v>23.3</v>
          </cell>
          <cell r="AX250">
            <v>23.3</v>
          </cell>
          <cell r="AY250">
            <v>23.6</v>
          </cell>
        </row>
        <row r="251">
          <cell r="D251">
            <v>24</v>
          </cell>
          <cell r="E251">
            <v>23</v>
          </cell>
          <cell r="F251">
            <v>23.2</v>
          </cell>
          <cell r="G251">
            <v>23.8</v>
          </cell>
          <cell r="H251">
            <v>23.2</v>
          </cell>
          <cell r="I251">
            <v>23.5</v>
          </cell>
          <cell r="J251">
            <v>24.7</v>
          </cell>
          <cell r="K251">
            <v>24.5</v>
          </cell>
          <cell r="L251">
            <v>24</v>
          </cell>
          <cell r="M251">
            <v>27</v>
          </cell>
          <cell r="N251">
            <v>33.799999999999997</v>
          </cell>
          <cell r="O251">
            <v>58.9</v>
          </cell>
          <cell r="P251">
            <v>65.5</v>
          </cell>
          <cell r="Q251">
            <v>83.5</v>
          </cell>
          <cell r="R251">
            <v>87.1</v>
          </cell>
          <cell r="S251">
            <v>89.4</v>
          </cell>
          <cell r="T251">
            <v>95.5</v>
          </cell>
          <cell r="U251">
            <v>110.2</v>
          </cell>
          <cell r="V251">
            <v>122.7</v>
          </cell>
          <cell r="W251">
            <v>123.4</v>
          </cell>
          <cell r="X251">
            <v>141.9</v>
          </cell>
          <cell r="Y251">
            <v>145.9</v>
          </cell>
          <cell r="Z251">
            <v>148.69999999999999</v>
          </cell>
          <cell r="AA251">
            <v>137.9</v>
          </cell>
          <cell r="AB251">
            <v>136.5</v>
          </cell>
          <cell r="AC251">
            <v>135.9</v>
          </cell>
          <cell r="AD251">
            <v>137.30000000000001</v>
          </cell>
          <cell r="AE251">
            <v>133.30000000000001</v>
          </cell>
          <cell r="AF251">
            <v>129.9</v>
          </cell>
          <cell r="AG251">
            <v>127.9</v>
          </cell>
          <cell r="AH251">
            <v>123.1</v>
          </cell>
          <cell r="AI251">
            <v>120.8</v>
          </cell>
          <cell r="AJ251">
            <v>117.4</v>
          </cell>
          <cell r="AK251">
            <v>95</v>
          </cell>
          <cell r="AL251">
            <v>77.3</v>
          </cell>
          <cell r="AM251">
            <v>72.099999999999994</v>
          </cell>
          <cell r="AN251">
            <v>49.4</v>
          </cell>
          <cell r="AO251">
            <v>47.4</v>
          </cell>
          <cell r="AP251">
            <v>48</v>
          </cell>
          <cell r="AQ251">
            <v>47.1</v>
          </cell>
          <cell r="AR251">
            <v>28.4</v>
          </cell>
          <cell r="AS251">
            <v>25.5</v>
          </cell>
          <cell r="AT251">
            <v>25.9</v>
          </cell>
          <cell r="AU251">
            <v>24.5</v>
          </cell>
          <cell r="AV251">
            <v>22.7</v>
          </cell>
          <cell r="AW251">
            <v>22.8</v>
          </cell>
          <cell r="AX251">
            <v>21.7</v>
          </cell>
          <cell r="AY251">
            <v>21.2</v>
          </cell>
        </row>
        <row r="252">
          <cell r="D252">
            <v>22.2</v>
          </cell>
          <cell r="E252">
            <v>22.2</v>
          </cell>
          <cell r="F252">
            <v>21.3</v>
          </cell>
          <cell r="G252">
            <v>22</v>
          </cell>
          <cell r="H252">
            <v>21.8</v>
          </cell>
          <cell r="I252">
            <v>21.9</v>
          </cell>
          <cell r="J252">
            <v>22.5</v>
          </cell>
          <cell r="K252">
            <v>23.6</v>
          </cell>
          <cell r="L252">
            <v>23.4</v>
          </cell>
          <cell r="M252">
            <v>25.5</v>
          </cell>
          <cell r="N252">
            <v>28.3</v>
          </cell>
          <cell r="O252">
            <v>55.8</v>
          </cell>
          <cell r="P252">
            <v>72.8</v>
          </cell>
          <cell r="Q252">
            <v>91.1</v>
          </cell>
          <cell r="R252">
            <v>93.8</v>
          </cell>
          <cell r="S252">
            <v>101</v>
          </cell>
          <cell r="T252">
            <v>107.8</v>
          </cell>
          <cell r="U252">
            <v>116.5</v>
          </cell>
          <cell r="V252">
            <v>124.6</v>
          </cell>
          <cell r="W252">
            <v>140</v>
          </cell>
          <cell r="X252">
            <v>145.30000000000001</v>
          </cell>
          <cell r="Y252">
            <v>146.80000000000001</v>
          </cell>
          <cell r="Z252">
            <v>144.5</v>
          </cell>
          <cell r="AA252">
            <v>143.19999999999999</v>
          </cell>
          <cell r="AB252">
            <v>136.5</v>
          </cell>
          <cell r="AC252">
            <v>138.30000000000001</v>
          </cell>
          <cell r="AD252">
            <v>136.69999999999999</v>
          </cell>
          <cell r="AE252">
            <v>134.80000000000001</v>
          </cell>
          <cell r="AF252">
            <v>142</v>
          </cell>
          <cell r="AG252">
            <v>136.30000000000001</v>
          </cell>
          <cell r="AH252">
            <v>137</v>
          </cell>
          <cell r="AI252">
            <v>128</v>
          </cell>
          <cell r="AJ252">
            <v>123.6</v>
          </cell>
          <cell r="AK252">
            <v>103</v>
          </cell>
          <cell r="AL252">
            <v>70.7</v>
          </cell>
          <cell r="AM252">
            <v>65</v>
          </cell>
          <cell r="AN252">
            <v>60.2</v>
          </cell>
          <cell r="AO252">
            <v>57.3</v>
          </cell>
          <cell r="AP252">
            <v>49.4</v>
          </cell>
          <cell r="AQ252">
            <v>48.5</v>
          </cell>
          <cell r="AR252">
            <v>32</v>
          </cell>
          <cell r="AS252">
            <v>28.4</v>
          </cell>
          <cell r="AT252">
            <v>28.6</v>
          </cell>
          <cell r="AU252">
            <v>28.3</v>
          </cell>
          <cell r="AV252">
            <v>25.9</v>
          </cell>
          <cell r="AW252">
            <v>25</v>
          </cell>
          <cell r="AX252">
            <v>23.5</v>
          </cell>
          <cell r="AY252">
            <v>23.6</v>
          </cell>
        </row>
        <row r="253">
          <cell r="D253">
            <v>23.5</v>
          </cell>
          <cell r="E253">
            <v>23.3</v>
          </cell>
          <cell r="F253">
            <v>23.7</v>
          </cell>
          <cell r="G253">
            <v>23.3</v>
          </cell>
          <cell r="H253">
            <v>24.5</v>
          </cell>
          <cell r="I253">
            <v>25.2</v>
          </cell>
          <cell r="J253">
            <v>24.8</v>
          </cell>
          <cell r="K253">
            <v>25.1</v>
          </cell>
          <cell r="L253">
            <v>24.4</v>
          </cell>
          <cell r="M253">
            <v>25.8</v>
          </cell>
          <cell r="N253">
            <v>26.2</v>
          </cell>
          <cell r="O253">
            <v>53.5</v>
          </cell>
          <cell r="P253">
            <v>63.1</v>
          </cell>
          <cell r="Q253">
            <v>82.8</v>
          </cell>
          <cell r="R253">
            <v>89.7</v>
          </cell>
          <cell r="S253">
            <v>100.3</v>
          </cell>
          <cell r="T253">
            <v>114.3</v>
          </cell>
          <cell r="U253">
            <v>120.7</v>
          </cell>
          <cell r="V253">
            <v>121.9</v>
          </cell>
          <cell r="W253">
            <v>122.8</v>
          </cell>
          <cell r="X253">
            <v>129</v>
          </cell>
          <cell r="Y253">
            <v>127.8</v>
          </cell>
          <cell r="Z253">
            <v>128.4</v>
          </cell>
          <cell r="AA253">
            <v>126.3</v>
          </cell>
          <cell r="AB253">
            <v>127.9</v>
          </cell>
          <cell r="AC253">
            <v>126.4</v>
          </cell>
          <cell r="AD253">
            <v>125.9</v>
          </cell>
          <cell r="AE253">
            <v>138.5</v>
          </cell>
          <cell r="AF253">
            <v>140.30000000000001</v>
          </cell>
          <cell r="AG253">
            <v>141</v>
          </cell>
          <cell r="AH253">
            <v>137.9</v>
          </cell>
          <cell r="AI253">
            <v>131</v>
          </cell>
          <cell r="AJ253">
            <v>117.5</v>
          </cell>
          <cell r="AK253">
            <v>106.3</v>
          </cell>
          <cell r="AL253">
            <v>92.1</v>
          </cell>
          <cell r="AM253">
            <v>81.099999999999994</v>
          </cell>
          <cell r="AN253">
            <v>57.7</v>
          </cell>
          <cell r="AO253">
            <v>50.8</v>
          </cell>
          <cell r="AP253">
            <v>50.9</v>
          </cell>
          <cell r="AQ253">
            <v>50.9</v>
          </cell>
          <cell r="AR253">
            <v>32.4</v>
          </cell>
          <cell r="AS253">
            <v>27.6</v>
          </cell>
          <cell r="AT253">
            <v>27.5</v>
          </cell>
          <cell r="AU253">
            <v>27.2</v>
          </cell>
          <cell r="AV253">
            <v>25.5</v>
          </cell>
          <cell r="AW253">
            <v>24.1</v>
          </cell>
          <cell r="AX253">
            <v>23.7</v>
          </cell>
          <cell r="AY253">
            <v>22.9</v>
          </cell>
        </row>
        <row r="254">
          <cell r="D254">
            <v>24.6</v>
          </cell>
          <cell r="E254">
            <v>24.1</v>
          </cell>
          <cell r="F254">
            <v>23.9</v>
          </cell>
          <cell r="G254">
            <v>23.8</v>
          </cell>
          <cell r="H254">
            <v>24</v>
          </cell>
          <cell r="I254">
            <v>22.8</v>
          </cell>
          <cell r="J254">
            <v>23.7</v>
          </cell>
          <cell r="K254">
            <v>25.5</v>
          </cell>
          <cell r="L254">
            <v>25.2</v>
          </cell>
          <cell r="M254">
            <v>26</v>
          </cell>
          <cell r="N254">
            <v>26.9</v>
          </cell>
          <cell r="O254">
            <v>50.9</v>
          </cell>
          <cell r="P254">
            <v>70.3</v>
          </cell>
          <cell r="Q254">
            <v>93.8</v>
          </cell>
          <cell r="R254">
            <v>105.1</v>
          </cell>
          <cell r="S254">
            <v>104.9</v>
          </cell>
          <cell r="T254">
            <v>107.9</v>
          </cell>
          <cell r="U254">
            <v>132.80000000000001</v>
          </cell>
          <cell r="V254">
            <v>140.80000000000001</v>
          </cell>
          <cell r="W254">
            <v>143.30000000000001</v>
          </cell>
          <cell r="X254">
            <v>145.5</v>
          </cell>
          <cell r="Y254">
            <v>140.30000000000001</v>
          </cell>
          <cell r="Z254">
            <v>133.4</v>
          </cell>
          <cell r="AA254">
            <v>133.19999999999999</v>
          </cell>
          <cell r="AB254">
            <v>133.30000000000001</v>
          </cell>
          <cell r="AC254">
            <v>133.9</v>
          </cell>
          <cell r="AD254">
            <v>125.8</v>
          </cell>
          <cell r="AE254">
            <v>130.9</v>
          </cell>
          <cell r="AF254">
            <v>134.30000000000001</v>
          </cell>
          <cell r="AG254">
            <v>126</v>
          </cell>
          <cell r="AH254">
            <v>123.9</v>
          </cell>
          <cell r="AI254">
            <v>119</v>
          </cell>
          <cell r="AJ254">
            <v>105.4</v>
          </cell>
          <cell r="AK254">
            <v>95.3</v>
          </cell>
          <cell r="AL254">
            <v>79</v>
          </cell>
          <cell r="AM254">
            <v>71.2</v>
          </cell>
          <cell r="AN254">
            <v>56.5</v>
          </cell>
          <cell r="AO254">
            <v>54.8</v>
          </cell>
          <cell r="AP254">
            <v>54.8</v>
          </cell>
          <cell r="AQ254">
            <v>53.9</v>
          </cell>
          <cell r="AR254">
            <v>34.9</v>
          </cell>
          <cell r="AS254">
            <v>31.9</v>
          </cell>
          <cell r="AT254">
            <v>31</v>
          </cell>
          <cell r="AU254">
            <v>32.200000000000003</v>
          </cell>
          <cell r="AV254">
            <v>32.299999999999997</v>
          </cell>
          <cell r="AW254">
            <v>26.6</v>
          </cell>
          <cell r="AX254">
            <v>23.5</v>
          </cell>
          <cell r="AY254">
            <v>23.6</v>
          </cell>
        </row>
        <row r="255">
          <cell r="D255">
            <v>24.2</v>
          </cell>
          <cell r="E255">
            <v>23.4</v>
          </cell>
          <cell r="F255">
            <v>23.7</v>
          </cell>
          <cell r="G255">
            <v>24.4</v>
          </cell>
          <cell r="H255">
            <v>24.1</v>
          </cell>
          <cell r="I255">
            <v>24.6</v>
          </cell>
          <cell r="J255">
            <v>25.5</v>
          </cell>
          <cell r="K255">
            <v>25.5</v>
          </cell>
          <cell r="L255">
            <v>24.5</v>
          </cell>
          <cell r="M255">
            <v>26.5</v>
          </cell>
          <cell r="N255">
            <v>25.5</v>
          </cell>
          <cell r="O255">
            <v>49.6</v>
          </cell>
          <cell r="P255">
            <v>72.900000000000006</v>
          </cell>
          <cell r="Q255">
            <v>92.8</v>
          </cell>
          <cell r="R255">
            <v>109</v>
          </cell>
          <cell r="S255">
            <v>106.6</v>
          </cell>
          <cell r="T255">
            <v>108.7</v>
          </cell>
          <cell r="U255">
            <v>111.8</v>
          </cell>
          <cell r="V255">
            <v>117.1</v>
          </cell>
          <cell r="W255">
            <v>122.5</v>
          </cell>
          <cell r="X255">
            <v>142</v>
          </cell>
          <cell r="Y255">
            <v>142.5</v>
          </cell>
          <cell r="Z255">
            <v>144</v>
          </cell>
          <cell r="AA255">
            <v>140.9</v>
          </cell>
          <cell r="AB255">
            <v>143</v>
          </cell>
          <cell r="AC255">
            <v>139.1</v>
          </cell>
          <cell r="AD255">
            <v>135.1</v>
          </cell>
          <cell r="AE255">
            <v>119.4</v>
          </cell>
          <cell r="AF255">
            <v>112.4</v>
          </cell>
          <cell r="AG255">
            <v>116.8</v>
          </cell>
          <cell r="AH255">
            <v>105.7</v>
          </cell>
          <cell r="AI255">
            <v>96.9</v>
          </cell>
          <cell r="AJ255">
            <v>97.7</v>
          </cell>
          <cell r="AK255">
            <v>86.2</v>
          </cell>
          <cell r="AL255">
            <v>76.5</v>
          </cell>
          <cell r="AM255">
            <v>77.900000000000006</v>
          </cell>
          <cell r="AN255">
            <v>65</v>
          </cell>
          <cell r="AO255">
            <v>61.2</v>
          </cell>
          <cell r="AP255">
            <v>57</v>
          </cell>
          <cell r="AQ255">
            <v>57.6</v>
          </cell>
          <cell r="AR255">
            <v>31.2</v>
          </cell>
          <cell r="AS255">
            <v>28.5</v>
          </cell>
          <cell r="AT255">
            <v>28.9</v>
          </cell>
          <cell r="AU255">
            <v>28.8</v>
          </cell>
          <cell r="AV255">
            <v>27</v>
          </cell>
          <cell r="AW255">
            <v>27.7</v>
          </cell>
          <cell r="AX255">
            <v>27</v>
          </cell>
          <cell r="AY255">
            <v>25.8</v>
          </cell>
        </row>
        <row r="256">
          <cell r="D256">
            <v>25.2</v>
          </cell>
          <cell r="E256">
            <v>25.6</v>
          </cell>
          <cell r="F256">
            <v>25.7</v>
          </cell>
          <cell r="G256">
            <v>25.9</v>
          </cell>
          <cell r="H256">
            <v>25.9</v>
          </cell>
          <cell r="I256">
            <v>26.2</v>
          </cell>
          <cell r="J256">
            <v>25.8</v>
          </cell>
          <cell r="K256">
            <v>25.5</v>
          </cell>
          <cell r="L256">
            <v>26.1</v>
          </cell>
          <cell r="M256">
            <v>26.9</v>
          </cell>
          <cell r="N256">
            <v>26</v>
          </cell>
          <cell r="O256">
            <v>37.9</v>
          </cell>
          <cell r="P256">
            <v>39.299999999999997</v>
          </cell>
          <cell r="Q256">
            <v>38.6</v>
          </cell>
          <cell r="R256">
            <v>42.4</v>
          </cell>
          <cell r="S256">
            <v>42.2</v>
          </cell>
          <cell r="T256">
            <v>71</v>
          </cell>
          <cell r="U256">
            <v>71.7</v>
          </cell>
          <cell r="V256">
            <v>55</v>
          </cell>
          <cell r="W256">
            <v>63.5</v>
          </cell>
          <cell r="X256">
            <v>58.3</v>
          </cell>
          <cell r="Y256">
            <v>62.7</v>
          </cell>
          <cell r="Z256">
            <v>64.3</v>
          </cell>
          <cell r="AA256">
            <v>59.8</v>
          </cell>
          <cell r="AB256">
            <v>42</v>
          </cell>
          <cell r="AC256">
            <v>41.4</v>
          </cell>
          <cell r="AD256">
            <v>32.5</v>
          </cell>
          <cell r="AE256">
            <v>29.7</v>
          </cell>
          <cell r="AF256">
            <v>29.7</v>
          </cell>
          <cell r="AG256">
            <v>30.5</v>
          </cell>
          <cell r="AH256">
            <v>29.9</v>
          </cell>
          <cell r="AI256">
            <v>30.1</v>
          </cell>
          <cell r="AJ256">
            <v>30</v>
          </cell>
          <cell r="AK256">
            <v>30.3</v>
          </cell>
          <cell r="AL256">
            <v>30</v>
          </cell>
          <cell r="AM256">
            <v>35.4</v>
          </cell>
          <cell r="AN256">
            <v>30</v>
          </cell>
          <cell r="AO256">
            <v>29.4</v>
          </cell>
          <cell r="AP256">
            <v>29.2</v>
          </cell>
          <cell r="AQ256">
            <v>29.6</v>
          </cell>
          <cell r="AR256">
            <v>29.7</v>
          </cell>
          <cell r="AS256">
            <v>29.3</v>
          </cell>
          <cell r="AT256">
            <v>29.2</v>
          </cell>
          <cell r="AU256">
            <v>24.9</v>
          </cell>
          <cell r="AV256">
            <v>24.3</v>
          </cell>
          <cell r="AW256">
            <v>24.4</v>
          </cell>
          <cell r="AX256">
            <v>23.9</v>
          </cell>
          <cell r="AY256">
            <v>23.7</v>
          </cell>
        </row>
        <row r="257">
          <cell r="D257">
            <v>23.9</v>
          </cell>
          <cell r="E257">
            <v>23.9</v>
          </cell>
          <cell r="F257">
            <v>23.6</v>
          </cell>
          <cell r="G257">
            <v>23.6</v>
          </cell>
          <cell r="H257">
            <v>23.6</v>
          </cell>
          <cell r="I257">
            <v>24.1</v>
          </cell>
          <cell r="J257">
            <v>23.2</v>
          </cell>
          <cell r="K257">
            <v>22.4</v>
          </cell>
          <cell r="L257">
            <v>22.4</v>
          </cell>
          <cell r="M257">
            <v>23.3</v>
          </cell>
          <cell r="N257">
            <v>22.4</v>
          </cell>
          <cell r="O257">
            <v>33.799999999999997</v>
          </cell>
          <cell r="P257">
            <v>35.5</v>
          </cell>
          <cell r="Q257">
            <v>34.799999999999997</v>
          </cell>
          <cell r="R257">
            <v>34.4</v>
          </cell>
          <cell r="S257">
            <v>30</v>
          </cell>
          <cell r="T257">
            <v>29.1</v>
          </cell>
          <cell r="U257">
            <v>29.1</v>
          </cell>
          <cell r="V257">
            <v>30.1</v>
          </cell>
          <cell r="W257">
            <v>34.9</v>
          </cell>
          <cell r="X257">
            <v>35.799999999999997</v>
          </cell>
          <cell r="Y257">
            <v>34.5</v>
          </cell>
          <cell r="Z257">
            <v>34.1</v>
          </cell>
          <cell r="AA257">
            <v>29.6</v>
          </cell>
          <cell r="AB257">
            <v>29.5</v>
          </cell>
          <cell r="AC257">
            <v>29.8</v>
          </cell>
          <cell r="AD257">
            <v>29.8</v>
          </cell>
          <cell r="AE257">
            <v>30.2</v>
          </cell>
          <cell r="AF257">
            <v>30.9</v>
          </cell>
          <cell r="AG257">
            <v>30.4</v>
          </cell>
          <cell r="AH257">
            <v>30.2</v>
          </cell>
          <cell r="AI257">
            <v>29.3</v>
          </cell>
          <cell r="AJ257">
            <v>29.5</v>
          </cell>
          <cell r="AK257">
            <v>29</v>
          </cell>
          <cell r="AL257">
            <v>28.8</v>
          </cell>
          <cell r="AM257">
            <v>35.1</v>
          </cell>
          <cell r="AN257">
            <v>30.3</v>
          </cell>
          <cell r="AO257">
            <v>30.1</v>
          </cell>
          <cell r="AP257">
            <v>27.8</v>
          </cell>
          <cell r="AQ257">
            <v>28.1</v>
          </cell>
          <cell r="AR257">
            <v>27.6</v>
          </cell>
          <cell r="AS257">
            <v>27.6</v>
          </cell>
          <cell r="AT257">
            <v>27.1</v>
          </cell>
          <cell r="AU257">
            <v>22.3</v>
          </cell>
          <cell r="AV257">
            <v>21.7</v>
          </cell>
          <cell r="AW257">
            <v>22.2</v>
          </cell>
          <cell r="AX257">
            <v>21.4</v>
          </cell>
          <cell r="AY257">
            <v>21.8</v>
          </cell>
        </row>
        <row r="258">
          <cell r="D258">
            <v>23.4</v>
          </cell>
          <cell r="E258">
            <v>22.9</v>
          </cell>
          <cell r="F258">
            <v>23.1</v>
          </cell>
          <cell r="G258">
            <v>23.5</v>
          </cell>
          <cell r="H258">
            <v>23.8</v>
          </cell>
          <cell r="I258">
            <v>25.6</v>
          </cell>
          <cell r="J258">
            <v>25.1</v>
          </cell>
          <cell r="K258">
            <v>25.2</v>
          </cell>
          <cell r="L258">
            <v>25.2</v>
          </cell>
          <cell r="M258">
            <v>26.4</v>
          </cell>
          <cell r="N258">
            <v>31.6</v>
          </cell>
          <cell r="O258">
            <v>60.9</v>
          </cell>
          <cell r="P258">
            <v>86.2</v>
          </cell>
          <cell r="Q258">
            <v>137.30000000000001</v>
          </cell>
          <cell r="R258">
            <v>138.19999999999999</v>
          </cell>
          <cell r="S258">
            <v>138</v>
          </cell>
          <cell r="T258">
            <v>140.6</v>
          </cell>
          <cell r="U258">
            <v>151.9</v>
          </cell>
          <cell r="V258">
            <v>167</v>
          </cell>
          <cell r="W258">
            <v>176.7</v>
          </cell>
          <cell r="X258">
            <v>183.9</v>
          </cell>
          <cell r="Y258">
            <v>182.4</v>
          </cell>
          <cell r="Z258">
            <v>189</v>
          </cell>
          <cell r="AA258">
            <v>190.7</v>
          </cell>
          <cell r="AB258">
            <v>186.8</v>
          </cell>
          <cell r="AC258">
            <v>181.8</v>
          </cell>
          <cell r="AD258">
            <v>173.9</v>
          </cell>
          <cell r="AE258">
            <v>175.5</v>
          </cell>
          <cell r="AF258">
            <v>176.5</v>
          </cell>
          <cell r="AG258">
            <v>169.4</v>
          </cell>
          <cell r="AH258">
            <v>159.1</v>
          </cell>
          <cell r="AI258">
            <v>152</v>
          </cell>
          <cell r="AJ258">
            <v>148.6</v>
          </cell>
          <cell r="AK258">
            <v>132.19999999999999</v>
          </cell>
          <cell r="AL258">
            <v>102.5</v>
          </cell>
          <cell r="AM258">
            <v>79.400000000000006</v>
          </cell>
          <cell r="AN258">
            <v>61.7</v>
          </cell>
          <cell r="AO258">
            <v>58.6</v>
          </cell>
          <cell r="AP258">
            <v>59</v>
          </cell>
          <cell r="AQ258">
            <v>59.2</v>
          </cell>
          <cell r="AR258">
            <v>33.200000000000003</v>
          </cell>
          <cell r="AS258">
            <v>28.4</v>
          </cell>
          <cell r="AT258">
            <v>27.5</v>
          </cell>
          <cell r="AU258">
            <v>27.9</v>
          </cell>
          <cell r="AV258">
            <v>24</v>
          </cell>
          <cell r="AW258">
            <v>22.8</v>
          </cell>
          <cell r="AX258">
            <v>21.6</v>
          </cell>
          <cell r="AY258">
            <v>21.7</v>
          </cell>
        </row>
        <row r="259">
          <cell r="D259">
            <v>22.5</v>
          </cell>
          <cell r="E259">
            <v>22</v>
          </cell>
          <cell r="F259">
            <v>23</v>
          </cell>
          <cell r="G259">
            <v>22.3</v>
          </cell>
          <cell r="H259">
            <v>22.2</v>
          </cell>
          <cell r="I259">
            <v>22.3</v>
          </cell>
          <cell r="J259">
            <v>22.4</v>
          </cell>
          <cell r="K259">
            <v>24.4</v>
          </cell>
          <cell r="L259">
            <v>25.3</v>
          </cell>
          <cell r="M259">
            <v>26</v>
          </cell>
          <cell r="N259">
            <v>25.8</v>
          </cell>
          <cell r="O259">
            <v>56.9</v>
          </cell>
          <cell r="P259">
            <v>83.8</v>
          </cell>
          <cell r="Q259">
            <v>121.9</v>
          </cell>
          <cell r="R259">
            <v>121.5</v>
          </cell>
          <cell r="S259">
            <v>123.5</v>
          </cell>
          <cell r="T259">
            <v>135.6</v>
          </cell>
          <cell r="U259">
            <v>158.6</v>
          </cell>
          <cell r="V259">
            <v>165.8</v>
          </cell>
          <cell r="W259">
            <v>171</v>
          </cell>
          <cell r="X259">
            <v>176.6</v>
          </cell>
          <cell r="Y259">
            <v>178.8</v>
          </cell>
          <cell r="Z259">
            <v>184.3</v>
          </cell>
          <cell r="AA259">
            <v>173</v>
          </cell>
          <cell r="AB259">
            <v>172.7</v>
          </cell>
          <cell r="AC259">
            <v>182.9</v>
          </cell>
          <cell r="AD259">
            <v>179.9</v>
          </cell>
          <cell r="AE259">
            <v>186.9</v>
          </cell>
          <cell r="AF259">
            <v>171.5</v>
          </cell>
          <cell r="AG259">
            <v>167.8</v>
          </cell>
          <cell r="AH259">
            <v>166.1</v>
          </cell>
          <cell r="AI259">
            <v>152.9</v>
          </cell>
          <cell r="AJ259">
            <v>143.30000000000001</v>
          </cell>
          <cell r="AK259">
            <v>125.9</v>
          </cell>
          <cell r="AL259">
            <v>118</v>
          </cell>
          <cell r="AM259">
            <v>115.3</v>
          </cell>
          <cell r="AN259">
            <v>102.2</v>
          </cell>
          <cell r="AO259">
            <v>96.6</v>
          </cell>
          <cell r="AP259">
            <v>90</v>
          </cell>
          <cell r="AQ259">
            <v>88.4</v>
          </cell>
          <cell r="AR259">
            <v>65.900000000000006</v>
          </cell>
          <cell r="AS259">
            <v>51.4</v>
          </cell>
          <cell r="AT259">
            <v>33.200000000000003</v>
          </cell>
          <cell r="AU259">
            <v>32.5</v>
          </cell>
          <cell r="AV259">
            <v>33.4</v>
          </cell>
          <cell r="AW259">
            <v>30.9</v>
          </cell>
          <cell r="AX259">
            <v>31.5</v>
          </cell>
          <cell r="AY259">
            <v>30.9</v>
          </cell>
        </row>
        <row r="260">
          <cell r="D260">
            <v>34.6</v>
          </cell>
          <cell r="E260">
            <v>32.1</v>
          </cell>
          <cell r="F260">
            <v>33.9</v>
          </cell>
          <cell r="G260">
            <v>32.299999999999997</v>
          </cell>
          <cell r="H260">
            <v>32.700000000000003</v>
          </cell>
          <cell r="I260">
            <v>31.1</v>
          </cell>
          <cell r="J260">
            <v>32.9</v>
          </cell>
          <cell r="K260">
            <v>31.4</v>
          </cell>
          <cell r="L260">
            <v>31.7</v>
          </cell>
          <cell r="M260">
            <v>30.8</v>
          </cell>
          <cell r="N260">
            <v>31.6</v>
          </cell>
          <cell r="O260">
            <v>58.7</v>
          </cell>
          <cell r="P260">
            <v>80.5</v>
          </cell>
          <cell r="Q260">
            <v>118.9</v>
          </cell>
          <cell r="R260">
            <v>122.9</v>
          </cell>
          <cell r="S260">
            <v>124.6</v>
          </cell>
          <cell r="T260">
            <v>133.30000000000001</v>
          </cell>
          <cell r="U260">
            <v>142</v>
          </cell>
          <cell r="V260">
            <v>171</v>
          </cell>
          <cell r="W260">
            <v>193.2</v>
          </cell>
          <cell r="X260">
            <v>194.9</v>
          </cell>
          <cell r="Y260">
            <v>199.4</v>
          </cell>
          <cell r="Z260">
            <v>201.8</v>
          </cell>
          <cell r="AA260">
            <v>195</v>
          </cell>
          <cell r="AB260">
            <v>189.1</v>
          </cell>
          <cell r="AC260">
            <v>187.1</v>
          </cell>
          <cell r="AD260">
            <v>180.5</v>
          </cell>
          <cell r="AE260">
            <v>184.5</v>
          </cell>
          <cell r="AF260">
            <v>181.6</v>
          </cell>
          <cell r="AG260">
            <v>172.3</v>
          </cell>
          <cell r="AH260">
            <v>169.6</v>
          </cell>
          <cell r="AI260">
            <v>158.9</v>
          </cell>
          <cell r="AJ260">
            <v>141.5</v>
          </cell>
          <cell r="AK260">
            <v>124.1</v>
          </cell>
          <cell r="AL260">
            <v>120.7</v>
          </cell>
          <cell r="AM260">
            <v>119.5</v>
          </cell>
          <cell r="AN260">
            <v>107.4</v>
          </cell>
          <cell r="AO260">
            <v>96.4</v>
          </cell>
          <cell r="AP260">
            <v>92.4</v>
          </cell>
          <cell r="AQ260">
            <v>86.5</v>
          </cell>
          <cell r="AR260">
            <v>60.7</v>
          </cell>
          <cell r="AS260">
            <v>50.3</v>
          </cell>
          <cell r="AT260">
            <v>34.299999999999997</v>
          </cell>
          <cell r="AU260">
            <v>32.4</v>
          </cell>
          <cell r="AV260">
            <v>34.200000000000003</v>
          </cell>
          <cell r="AW260">
            <v>32.6</v>
          </cell>
          <cell r="AX260">
            <v>32.799999999999997</v>
          </cell>
          <cell r="AY260">
            <v>31.5</v>
          </cell>
        </row>
        <row r="261">
          <cell r="D261">
            <v>34.799999999999997</v>
          </cell>
          <cell r="E261">
            <v>30.8</v>
          </cell>
          <cell r="F261">
            <v>33.4</v>
          </cell>
          <cell r="G261">
            <v>29.9</v>
          </cell>
          <cell r="H261">
            <v>32.700000000000003</v>
          </cell>
          <cell r="I261">
            <v>31.5</v>
          </cell>
          <cell r="J261">
            <v>33.700000000000003</v>
          </cell>
          <cell r="K261">
            <v>33.6</v>
          </cell>
          <cell r="L261">
            <v>35.299999999999997</v>
          </cell>
          <cell r="M261">
            <v>35.1</v>
          </cell>
          <cell r="N261">
            <v>35.9</v>
          </cell>
          <cell r="O261">
            <v>54.2</v>
          </cell>
          <cell r="P261">
            <v>78.400000000000006</v>
          </cell>
          <cell r="Q261">
            <v>120.8</v>
          </cell>
          <cell r="R261">
            <v>125.3</v>
          </cell>
          <cell r="S261">
            <v>127.5</v>
          </cell>
          <cell r="T261">
            <v>134.5</v>
          </cell>
          <cell r="U261">
            <v>149.6</v>
          </cell>
          <cell r="V261">
            <v>157.69999999999999</v>
          </cell>
          <cell r="W261">
            <v>166.9</v>
          </cell>
          <cell r="X261">
            <v>171.7</v>
          </cell>
          <cell r="Y261">
            <v>174.7</v>
          </cell>
          <cell r="Z261">
            <v>175.4</v>
          </cell>
          <cell r="AA261">
            <v>168.8</v>
          </cell>
          <cell r="AB261">
            <v>169.3</v>
          </cell>
          <cell r="AC261">
            <v>156.1</v>
          </cell>
          <cell r="AD261">
            <v>139.9</v>
          </cell>
          <cell r="AE261">
            <v>150.30000000000001</v>
          </cell>
          <cell r="AF261">
            <v>152.80000000000001</v>
          </cell>
          <cell r="AG261">
            <v>142.19999999999999</v>
          </cell>
          <cell r="AH261">
            <v>138.5</v>
          </cell>
          <cell r="AI261">
            <v>130.4</v>
          </cell>
          <cell r="AJ261">
            <v>122.2</v>
          </cell>
          <cell r="AK261">
            <v>107</v>
          </cell>
          <cell r="AL261">
            <v>95.2</v>
          </cell>
          <cell r="AM261">
            <v>76.3</v>
          </cell>
          <cell r="AN261">
            <v>58.6</v>
          </cell>
          <cell r="AO261">
            <v>54.7</v>
          </cell>
          <cell r="AP261">
            <v>54.9</v>
          </cell>
          <cell r="AQ261">
            <v>55.8</v>
          </cell>
          <cell r="AR261">
            <v>37.299999999999997</v>
          </cell>
          <cell r="AS261">
            <v>34.9</v>
          </cell>
          <cell r="AT261">
            <v>36.4</v>
          </cell>
          <cell r="AU261">
            <v>36.4</v>
          </cell>
          <cell r="AV261">
            <v>38.5</v>
          </cell>
          <cell r="AW261">
            <v>32.1</v>
          </cell>
          <cell r="AX261">
            <v>32.6</v>
          </cell>
          <cell r="AY261">
            <v>30.4</v>
          </cell>
        </row>
        <row r="262">
          <cell r="D262">
            <v>33.799999999999997</v>
          </cell>
          <cell r="E262">
            <v>30.4</v>
          </cell>
          <cell r="F262">
            <v>33.200000000000003</v>
          </cell>
          <cell r="G262">
            <v>31.4</v>
          </cell>
          <cell r="H262">
            <v>34</v>
          </cell>
          <cell r="I262">
            <v>31.6</v>
          </cell>
          <cell r="J262">
            <v>34.299999999999997</v>
          </cell>
          <cell r="K262">
            <v>32.799999999999997</v>
          </cell>
          <cell r="L262">
            <v>32.9</v>
          </cell>
          <cell r="M262">
            <v>31.9</v>
          </cell>
          <cell r="N262">
            <v>31.5</v>
          </cell>
          <cell r="O262">
            <v>60</v>
          </cell>
          <cell r="P262">
            <v>88.3</v>
          </cell>
          <cell r="Q262">
            <v>122.4</v>
          </cell>
          <cell r="R262">
            <v>117.8</v>
          </cell>
          <cell r="S262">
            <v>120.6</v>
          </cell>
          <cell r="T262">
            <v>126.3</v>
          </cell>
          <cell r="U262">
            <v>140.6</v>
          </cell>
          <cell r="V262">
            <v>159.19999999999999</v>
          </cell>
          <cell r="W262">
            <v>166.4</v>
          </cell>
          <cell r="X262">
            <v>167.2</v>
          </cell>
          <cell r="Y262">
            <v>164.5</v>
          </cell>
          <cell r="Z262">
            <v>167.6</v>
          </cell>
          <cell r="AA262">
            <v>163.6</v>
          </cell>
          <cell r="AB262">
            <v>166.8</v>
          </cell>
          <cell r="AC262">
            <v>157.5</v>
          </cell>
          <cell r="AD262">
            <v>166.8</v>
          </cell>
          <cell r="AE262">
            <v>169.5</v>
          </cell>
          <cell r="AF262">
            <v>162.1</v>
          </cell>
          <cell r="AG262">
            <v>155</v>
          </cell>
          <cell r="AH262">
            <v>141.80000000000001</v>
          </cell>
          <cell r="AI262">
            <v>135.9</v>
          </cell>
          <cell r="AJ262">
            <v>119.3</v>
          </cell>
          <cell r="AK262">
            <v>111.7</v>
          </cell>
          <cell r="AL262">
            <v>91.7</v>
          </cell>
          <cell r="AM262">
            <v>76.400000000000006</v>
          </cell>
          <cell r="AN262">
            <v>72.7</v>
          </cell>
          <cell r="AO262">
            <v>72.2</v>
          </cell>
          <cell r="AP262">
            <v>72</v>
          </cell>
          <cell r="AQ262">
            <v>69</v>
          </cell>
          <cell r="AR262">
            <v>31.1</v>
          </cell>
          <cell r="AS262">
            <v>26.7</v>
          </cell>
          <cell r="AT262">
            <v>26.4</v>
          </cell>
          <cell r="AU262">
            <v>26.4</v>
          </cell>
          <cell r="AV262">
            <v>28.4</v>
          </cell>
          <cell r="AW262">
            <v>27.4</v>
          </cell>
          <cell r="AX262">
            <v>28.7</v>
          </cell>
          <cell r="AY262">
            <v>28.3</v>
          </cell>
        </row>
        <row r="263">
          <cell r="D263">
            <v>32.799999999999997</v>
          </cell>
          <cell r="E263">
            <v>29.1</v>
          </cell>
          <cell r="F263">
            <v>30.9</v>
          </cell>
          <cell r="G263">
            <v>27.7</v>
          </cell>
          <cell r="H263">
            <v>30.6</v>
          </cell>
          <cell r="I263">
            <v>27.7</v>
          </cell>
          <cell r="J263">
            <v>29.9</v>
          </cell>
          <cell r="K263">
            <v>28.5</v>
          </cell>
          <cell r="L263">
            <v>31.3</v>
          </cell>
          <cell r="M263">
            <v>29.1</v>
          </cell>
          <cell r="N263">
            <v>28.6</v>
          </cell>
          <cell r="O263">
            <v>35.5</v>
          </cell>
          <cell r="P263">
            <v>35.299999999999997</v>
          </cell>
          <cell r="Q263">
            <v>35.1</v>
          </cell>
          <cell r="R263">
            <v>39.1</v>
          </cell>
          <cell r="S263">
            <v>36.9</v>
          </cell>
          <cell r="T263">
            <v>56</v>
          </cell>
          <cell r="U263">
            <v>57.4</v>
          </cell>
          <cell r="V263">
            <v>57</v>
          </cell>
          <cell r="W263">
            <v>69.5</v>
          </cell>
          <cell r="X263">
            <v>74.8</v>
          </cell>
          <cell r="Y263">
            <v>74.099999999999994</v>
          </cell>
          <cell r="Z263">
            <v>65</v>
          </cell>
          <cell r="AA263">
            <v>56.3</v>
          </cell>
          <cell r="AB263">
            <v>46.5</v>
          </cell>
          <cell r="AC263">
            <v>46.1</v>
          </cell>
          <cell r="AD263">
            <v>37.1</v>
          </cell>
          <cell r="AE263">
            <v>34.5</v>
          </cell>
          <cell r="AF263">
            <v>34.200000000000003</v>
          </cell>
          <cell r="AG263">
            <v>34.1</v>
          </cell>
          <cell r="AH263">
            <v>33</v>
          </cell>
          <cell r="AI263">
            <v>31.5</v>
          </cell>
          <cell r="AJ263">
            <v>29.6</v>
          </cell>
          <cell r="AK263">
            <v>30.2</v>
          </cell>
          <cell r="AL263">
            <v>30.6</v>
          </cell>
          <cell r="AM263">
            <v>34.299999999999997</v>
          </cell>
          <cell r="AN263">
            <v>33.6</v>
          </cell>
          <cell r="AO263">
            <v>31.9</v>
          </cell>
          <cell r="AP263">
            <v>33.5</v>
          </cell>
          <cell r="AQ263">
            <v>33.799999999999997</v>
          </cell>
          <cell r="AR263">
            <v>32.799999999999997</v>
          </cell>
          <cell r="AS263">
            <v>32.200000000000003</v>
          </cell>
          <cell r="AT263">
            <v>31.5</v>
          </cell>
          <cell r="AU263">
            <v>30.5</v>
          </cell>
          <cell r="AV263">
            <v>32.299999999999997</v>
          </cell>
          <cell r="AW263">
            <v>30.8</v>
          </cell>
          <cell r="AX263">
            <v>31.8</v>
          </cell>
          <cell r="AY263">
            <v>30.5</v>
          </cell>
        </row>
        <row r="264">
          <cell r="D264">
            <v>33.4</v>
          </cell>
          <cell r="E264">
            <v>31.8</v>
          </cell>
          <cell r="F264">
            <v>33.5</v>
          </cell>
          <cell r="G264">
            <v>31.6</v>
          </cell>
          <cell r="H264">
            <v>34.5</v>
          </cell>
          <cell r="I264">
            <v>31.7</v>
          </cell>
          <cell r="J264">
            <v>33.5</v>
          </cell>
          <cell r="K264">
            <v>32.1</v>
          </cell>
          <cell r="L264">
            <v>34.299999999999997</v>
          </cell>
          <cell r="M264">
            <v>32.1</v>
          </cell>
          <cell r="N264">
            <v>32</v>
          </cell>
          <cell r="O264">
            <v>39</v>
          </cell>
          <cell r="P264">
            <v>39.299999999999997</v>
          </cell>
          <cell r="Q264">
            <v>38.9</v>
          </cell>
          <cell r="R264">
            <v>38.299999999999997</v>
          </cell>
          <cell r="S264">
            <v>33.4</v>
          </cell>
          <cell r="T264">
            <v>33.9</v>
          </cell>
          <cell r="U264">
            <v>33.700000000000003</v>
          </cell>
          <cell r="V264">
            <v>33.5</v>
          </cell>
          <cell r="W264">
            <v>36.1</v>
          </cell>
          <cell r="X264">
            <v>33.200000000000003</v>
          </cell>
          <cell r="Y264">
            <v>32.4</v>
          </cell>
          <cell r="Z264">
            <v>30.7</v>
          </cell>
          <cell r="AA264">
            <v>29.7</v>
          </cell>
          <cell r="AB264">
            <v>31.5</v>
          </cell>
          <cell r="AC264">
            <v>31.3</v>
          </cell>
          <cell r="AD264">
            <v>32</v>
          </cell>
          <cell r="AE264">
            <v>30.8</v>
          </cell>
          <cell r="AF264">
            <v>29.5</v>
          </cell>
          <cell r="AG264">
            <v>29.9</v>
          </cell>
          <cell r="AH264">
            <v>30</v>
          </cell>
          <cell r="AI264">
            <v>29.5</v>
          </cell>
          <cell r="AJ264">
            <v>29.3</v>
          </cell>
          <cell r="AK264">
            <v>29.6</v>
          </cell>
          <cell r="AL264">
            <v>28.7</v>
          </cell>
          <cell r="AM264">
            <v>33.1</v>
          </cell>
          <cell r="AN264">
            <v>30.3</v>
          </cell>
          <cell r="AO264">
            <v>30.1</v>
          </cell>
          <cell r="AP264">
            <v>30.9</v>
          </cell>
          <cell r="AQ264">
            <v>31</v>
          </cell>
          <cell r="AR264">
            <v>31.5</v>
          </cell>
          <cell r="AS264">
            <v>30.7</v>
          </cell>
          <cell r="AT264">
            <v>32.799999999999997</v>
          </cell>
          <cell r="AU264">
            <v>29.4</v>
          </cell>
          <cell r="AV264">
            <v>31</v>
          </cell>
          <cell r="AW264">
            <v>31</v>
          </cell>
          <cell r="AX264">
            <v>31.6</v>
          </cell>
          <cell r="AY264">
            <v>28.8</v>
          </cell>
        </row>
        <row r="265">
          <cell r="D265">
            <v>32</v>
          </cell>
          <cell r="E265">
            <v>27.6</v>
          </cell>
          <cell r="F265">
            <v>30.9</v>
          </cell>
          <cell r="G265">
            <v>29.5</v>
          </cell>
          <cell r="H265">
            <v>33.1</v>
          </cell>
          <cell r="I265">
            <v>30.3</v>
          </cell>
          <cell r="J265">
            <v>32.9</v>
          </cell>
          <cell r="K265">
            <v>31.7</v>
          </cell>
          <cell r="L265">
            <v>33.299999999999997</v>
          </cell>
          <cell r="M265">
            <v>32.200000000000003</v>
          </cell>
          <cell r="N265">
            <v>36.5</v>
          </cell>
          <cell r="O265">
            <v>58.2</v>
          </cell>
          <cell r="P265">
            <v>75.8</v>
          </cell>
          <cell r="Q265">
            <v>113.9</v>
          </cell>
          <cell r="R265">
            <v>109.1</v>
          </cell>
          <cell r="S265">
            <v>116.7</v>
          </cell>
          <cell r="T265">
            <v>136.4</v>
          </cell>
          <cell r="U265">
            <v>156.5</v>
          </cell>
          <cell r="V265">
            <v>163.30000000000001</v>
          </cell>
          <cell r="W265">
            <v>176.2</v>
          </cell>
          <cell r="X265">
            <v>181.9</v>
          </cell>
          <cell r="Y265">
            <v>181.7</v>
          </cell>
          <cell r="Z265">
            <v>181.7</v>
          </cell>
          <cell r="AA265">
            <v>178</v>
          </cell>
          <cell r="AB265">
            <v>179.6</v>
          </cell>
          <cell r="AC265">
            <v>176.3</v>
          </cell>
          <cell r="AD265">
            <v>170.8</v>
          </cell>
          <cell r="AE265">
            <v>177.4</v>
          </cell>
          <cell r="AF265">
            <v>171.8</v>
          </cell>
          <cell r="AG265">
            <v>165.6</v>
          </cell>
          <cell r="AH265">
            <v>159.4</v>
          </cell>
          <cell r="AI265">
            <v>155</v>
          </cell>
          <cell r="AJ265">
            <v>141.19999999999999</v>
          </cell>
          <cell r="AK265">
            <v>119.9</v>
          </cell>
          <cell r="AL265">
            <v>82.7</v>
          </cell>
          <cell r="AM265">
            <v>60.9</v>
          </cell>
          <cell r="AN265">
            <v>55.5</v>
          </cell>
          <cell r="AO265">
            <v>53.5</v>
          </cell>
          <cell r="AP265">
            <v>53.3</v>
          </cell>
          <cell r="AQ265">
            <v>52</v>
          </cell>
          <cell r="AR265">
            <v>33.4</v>
          </cell>
          <cell r="AS265">
            <v>30.3</v>
          </cell>
          <cell r="AT265">
            <v>30.7</v>
          </cell>
          <cell r="AU265">
            <v>30</v>
          </cell>
          <cell r="AV265">
            <v>32.799999999999997</v>
          </cell>
          <cell r="AW265">
            <v>30</v>
          </cell>
          <cell r="AX265">
            <v>31</v>
          </cell>
          <cell r="AY265">
            <v>28.5</v>
          </cell>
        </row>
        <row r="266">
          <cell r="D266">
            <v>32.200000000000003</v>
          </cell>
          <cell r="E266">
            <v>29.7</v>
          </cell>
          <cell r="F266">
            <v>32.299999999999997</v>
          </cell>
          <cell r="G266">
            <v>30.1</v>
          </cell>
          <cell r="H266">
            <v>33.1</v>
          </cell>
          <cell r="I266">
            <v>30.9</v>
          </cell>
          <cell r="J266">
            <v>35</v>
          </cell>
          <cell r="K266">
            <v>32.299999999999997</v>
          </cell>
          <cell r="L266">
            <v>34.1</v>
          </cell>
          <cell r="M266">
            <v>33.4</v>
          </cell>
          <cell r="N266">
            <v>34.799999999999997</v>
          </cell>
          <cell r="O266">
            <v>55.8</v>
          </cell>
          <cell r="P266">
            <v>75.599999999999994</v>
          </cell>
          <cell r="Q266">
            <v>115.5</v>
          </cell>
          <cell r="R266">
            <v>112.3</v>
          </cell>
          <cell r="S266">
            <v>115.3</v>
          </cell>
          <cell r="T266">
            <v>134.1</v>
          </cell>
          <cell r="U266">
            <v>147.9</v>
          </cell>
          <cell r="V266">
            <v>164.7</v>
          </cell>
          <cell r="W266">
            <v>179.8</v>
          </cell>
          <cell r="X266">
            <v>184.1</v>
          </cell>
          <cell r="Y266">
            <v>183.3</v>
          </cell>
          <cell r="Z266">
            <v>180.9</v>
          </cell>
          <cell r="AA266">
            <v>188.4</v>
          </cell>
          <cell r="AB266">
            <v>182.3</v>
          </cell>
          <cell r="AC266">
            <v>181.9</v>
          </cell>
          <cell r="AD266">
            <v>174.5</v>
          </cell>
          <cell r="AE266">
            <v>178.5</v>
          </cell>
          <cell r="AF266">
            <v>179.1</v>
          </cell>
          <cell r="AG266">
            <v>171.7</v>
          </cell>
          <cell r="AH266">
            <v>168.4</v>
          </cell>
          <cell r="AI266">
            <v>164.6</v>
          </cell>
          <cell r="AJ266">
            <v>152.4</v>
          </cell>
          <cell r="AK266">
            <v>147.19999999999999</v>
          </cell>
          <cell r="AL266">
            <v>140.6</v>
          </cell>
          <cell r="AM266">
            <v>128.6</v>
          </cell>
          <cell r="AN266">
            <v>106.6</v>
          </cell>
          <cell r="AO266">
            <v>99.4</v>
          </cell>
          <cell r="AP266">
            <v>93.7</v>
          </cell>
          <cell r="AQ266">
            <v>89.7</v>
          </cell>
          <cell r="AR266">
            <v>67.599999999999994</v>
          </cell>
          <cell r="AS266">
            <v>55.4</v>
          </cell>
          <cell r="AT266">
            <v>36.700000000000003</v>
          </cell>
          <cell r="AU266">
            <v>31.6</v>
          </cell>
          <cell r="AV266">
            <v>33.9</v>
          </cell>
          <cell r="AW266">
            <v>32</v>
          </cell>
          <cell r="AX266">
            <v>33.1</v>
          </cell>
          <cell r="AY266">
            <v>30.1</v>
          </cell>
        </row>
        <row r="267">
          <cell r="D267">
            <v>33.4</v>
          </cell>
          <cell r="E267">
            <v>30.1</v>
          </cell>
          <cell r="F267">
            <v>32</v>
          </cell>
          <cell r="G267">
            <v>28.9</v>
          </cell>
          <cell r="H267">
            <v>33.1</v>
          </cell>
          <cell r="I267">
            <v>30.4</v>
          </cell>
          <cell r="J267">
            <v>33.5</v>
          </cell>
          <cell r="K267">
            <v>31.9</v>
          </cell>
          <cell r="L267">
            <v>34.1</v>
          </cell>
          <cell r="M267">
            <v>30.9</v>
          </cell>
          <cell r="N267">
            <v>36.1</v>
          </cell>
          <cell r="O267">
            <v>57.5</v>
          </cell>
          <cell r="P267">
            <v>77.5</v>
          </cell>
          <cell r="Q267">
            <v>117.2</v>
          </cell>
          <cell r="R267">
            <v>116.4</v>
          </cell>
          <cell r="S267">
            <v>122.7</v>
          </cell>
          <cell r="T267">
            <v>131.19999999999999</v>
          </cell>
          <cell r="U267">
            <v>139.6</v>
          </cell>
          <cell r="V267">
            <v>153.80000000000001</v>
          </cell>
          <cell r="W267">
            <v>162</v>
          </cell>
          <cell r="X267">
            <v>170</v>
          </cell>
          <cell r="Y267">
            <v>170.7</v>
          </cell>
          <cell r="Z267">
            <v>163.4</v>
          </cell>
          <cell r="AA267">
            <v>166</v>
          </cell>
          <cell r="AB267">
            <v>165.7</v>
          </cell>
          <cell r="AC267">
            <v>156.30000000000001</v>
          </cell>
          <cell r="AD267">
            <v>153</v>
          </cell>
          <cell r="AE267">
            <v>158.9</v>
          </cell>
          <cell r="AF267">
            <v>161.30000000000001</v>
          </cell>
          <cell r="AG267">
            <v>158.19999999999999</v>
          </cell>
          <cell r="AH267">
            <v>152.9</v>
          </cell>
          <cell r="AI267">
            <v>142.6</v>
          </cell>
          <cell r="AJ267">
            <v>134.4</v>
          </cell>
          <cell r="AK267">
            <v>125.2</v>
          </cell>
          <cell r="AL267">
            <v>118.3</v>
          </cell>
          <cell r="AM267">
            <v>113.2</v>
          </cell>
          <cell r="AN267">
            <v>102</v>
          </cell>
          <cell r="AO267">
            <v>96</v>
          </cell>
          <cell r="AP267">
            <v>92</v>
          </cell>
          <cell r="AQ267">
            <v>86</v>
          </cell>
          <cell r="AR267">
            <v>61.5</v>
          </cell>
          <cell r="AS267">
            <v>50.6</v>
          </cell>
          <cell r="AT267">
            <v>33.200000000000003</v>
          </cell>
          <cell r="AU267">
            <v>29.7</v>
          </cell>
          <cell r="AV267">
            <v>32.299999999999997</v>
          </cell>
          <cell r="AW267">
            <v>30.6</v>
          </cell>
          <cell r="AX267">
            <v>30.6</v>
          </cell>
          <cell r="AY267">
            <v>28.2</v>
          </cell>
        </row>
        <row r="268">
          <cell r="D268">
            <v>32.5</v>
          </cell>
          <cell r="E268">
            <v>28.7</v>
          </cell>
          <cell r="F268">
            <v>31.8</v>
          </cell>
          <cell r="G268">
            <v>29.8</v>
          </cell>
          <cell r="H268">
            <v>32.4</v>
          </cell>
          <cell r="I268">
            <v>29.8</v>
          </cell>
          <cell r="J268">
            <v>31.8</v>
          </cell>
          <cell r="K268">
            <v>29.4</v>
          </cell>
          <cell r="L268">
            <v>31.6</v>
          </cell>
          <cell r="M268">
            <v>29.8</v>
          </cell>
          <cell r="N268">
            <v>32.4</v>
          </cell>
          <cell r="O268">
            <v>61.8</v>
          </cell>
          <cell r="P268">
            <v>78.3</v>
          </cell>
          <cell r="Q268">
            <v>121.3</v>
          </cell>
          <cell r="R268">
            <v>124.5</v>
          </cell>
          <cell r="S268">
            <v>121.8</v>
          </cell>
          <cell r="T268">
            <v>128.80000000000001</v>
          </cell>
          <cell r="U268">
            <v>140.6</v>
          </cell>
          <cell r="V268">
            <v>153.5</v>
          </cell>
          <cell r="W268">
            <v>167.3</v>
          </cell>
          <cell r="X268">
            <v>179.6</v>
          </cell>
          <cell r="Y268">
            <v>182</v>
          </cell>
          <cell r="Z268">
            <v>184.7</v>
          </cell>
          <cell r="AA268">
            <v>178.6</v>
          </cell>
          <cell r="AB268">
            <v>178</v>
          </cell>
          <cell r="AC268">
            <v>168.3</v>
          </cell>
          <cell r="AD268">
            <v>165.5</v>
          </cell>
          <cell r="AE268">
            <v>170.8</v>
          </cell>
          <cell r="AF268">
            <v>170</v>
          </cell>
          <cell r="AG268">
            <v>165.3</v>
          </cell>
          <cell r="AH268">
            <v>160.1</v>
          </cell>
          <cell r="AI268">
            <v>138.19999999999999</v>
          </cell>
          <cell r="AJ268">
            <v>124.5</v>
          </cell>
          <cell r="AK268">
            <v>107.4</v>
          </cell>
          <cell r="AL268">
            <v>87.1</v>
          </cell>
          <cell r="AM268">
            <v>63</v>
          </cell>
          <cell r="AN268">
            <v>54.6</v>
          </cell>
          <cell r="AO268">
            <v>53.9</v>
          </cell>
          <cell r="AP268">
            <v>53.1</v>
          </cell>
          <cell r="AQ268">
            <v>51.7</v>
          </cell>
          <cell r="AR268">
            <v>33.700000000000003</v>
          </cell>
          <cell r="AS268">
            <v>31.1</v>
          </cell>
          <cell r="AT268">
            <v>31</v>
          </cell>
          <cell r="AU268">
            <v>31</v>
          </cell>
          <cell r="AV268">
            <v>33.799999999999997</v>
          </cell>
          <cell r="AW268">
            <v>29.1</v>
          </cell>
          <cell r="AX268">
            <v>30.2</v>
          </cell>
          <cell r="AY268">
            <v>28.3</v>
          </cell>
        </row>
        <row r="269">
          <cell r="D269">
            <v>34</v>
          </cell>
          <cell r="E269">
            <v>31.7</v>
          </cell>
          <cell r="F269">
            <v>34.5</v>
          </cell>
          <cell r="G269">
            <v>31.1</v>
          </cell>
          <cell r="H269">
            <v>33.799999999999997</v>
          </cell>
          <cell r="I269">
            <v>30.1</v>
          </cell>
          <cell r="J269">
            <v>32.700000000000003</v>
          </cell>
          <cell r="K269">
            <v>31.1</v>
          </cell>
          <cell r="L269">
            <v>33.200000000000003</v>
          </cell>
          <cell r="M269">
            <v>32.200000000000003</v>
          </cell>
          <cell r="N269">
            <v>31.6</v>
          </cell>
          <cell r="O269">
            <v>51.9</v>
          </cell>
          <cell r="P269">
            <v>69.599999999999994</v>
          </cell>
          <cell r="Q269">
            <v>106.9</v>
          </cell>
          <cell r="R269">
            <v>109</v>
          </cell>
          <cell r="S269">
            <v>114.8</v>
          </cell>
          <cell r="T269">
            <v>136.5</v>
          </cell>
          <cell r="U269">
            <v>159.69999999999999</v>
          </cell>
          <cell r="V269">
            <v>174.7</v>
          </cell>
          <cell r="W269">
            <v>179.8</v>
          </cell>
          <cell r="X269">
            <v>169.4</v>
          </cell>
          <cell r="Y269">
            <v>175.1</v>
          </cell>
          <cell r="Z269">
            <v>183</v>
          </cell>
          <cell r="AA269">
            <v>183.2</v>
          </cell>
          <cell r="AB269">
            <v>175.6</v>
          </cell>
          <cell r="AC269">
            <v>169.8</v>
          </cell>
          <cell r="AD269">
            <v>163.19999999999999</v>
          </cell>
          <cell r="AE269">
            <v>172.6</v>
          </cell>
          <cell r="AF269">
            <v>172</v>
          </cell>
          <cell r="AG269">
            <v>162.4</v>
          </cell>
          <cell r="AH269">
            <v>158.69999999999999</v>
          </cell>
          <cell r="AI269">
            <v>145.80000000000001</v>
          </cell>
          <cell r="AJ269">
            <v>131.69999999999999</v>
          </cell>
          <cell r="AK269">
            <v>124.1</v>
          </cell>
          <cell r="AL269">
            <v>100.4</v>
          </cell>
          <cell r="AM269">
            <v>76.2</v>
          </cell>
          <cell r="AN269">
            <v>56.5</v>
          </cell>
          <cell r="AO269">
            <v>53</v>
          </cell>
          <cell r="AP269">
            <v>52.1</v>
          </cell>
          <cell r="AQ269">
            <v>50.7</v>
          </cell>
          <cell r="AR269">
            <v>32</v>
          </cell>
          <cell r="AS269">
            <v>28.6</v>
          </cell>
          <cell r="AT269">
            <v>28.9</v>
          </cell>
          <cell r="AU269">
            <v>28.6</v>
          </cell>
          <cell r="AV269">
            <v>31.3</v>
          </cell>
          <cell r="AW269">
            <v>31.9</v>
          </cell>
          <cell r="AX269">
            <v>33</v>
          </cell>
          <cell r="AY269">
            <v>30.5</v>
          </cell>
        </row>
        <row r="270">
          <cell r="D270">
            <v>36.299999999999997</v>
          </cell>
          <cell r="E270">
            <v>33.6</v>
          </cell>
          <cell r="F270">
            <v>37</v>
          </cell>
          <cell r="G270">
            <v>33.9</v>
          </cell>
          <cell r="H270">
            <v>34.9</v>
          </cell>
          <cell r="I270">
            <v>30.6</v>
          </cell>
          <cell r="J270">
            <v>32.200000000000003</v>
          </cell>
          <cell r="K270">
            <v>30</v>
          </cell>
          <cell r="L270">
            <v>32.299999999999997</v>
          </cell>
          <cell r="M270">
            <v>30.3</v>
          </cell>
          <cell r="N270">
            <v>30.2</v>
          </cell>
          <cell r="O270">
            <v>42.4</v>
          </cell>
          <cell r="P270">
            <v>45.9</v>
          </cell>
          <cell r="Q270">
            <v>45.3</v>
          </cell>
          <cell r="R270">
            <v>46.8</v>
          </cell>
          <cell r="S270">
            <v>42.4</v>
          </cell>
          <cell r="T270">
            <v>59.4</v>
          </cell>
          <cell r="U270">
            <v>61.2</v>
          </cell>
          <cell r="V270">
            <v>69.5</v>
          </cell>
          <cell r="W270">
            <v>82.9</v>
          </cell>
          <cell r="X270">
            <v>82.7</v>
          </cell>
          <cell r="Y270">
            <v>82.7</v>
          </cell>
          <cell r="Z270">
            <v>81.8</v>
          </cell>
          <cell r="AA270">
            <v>75</v>
          </cell>
          <cell r="AB270">
            <v>48.9</v>
          </cell>
          <cell r="AC270">
            <v>47.5</v>
          </cell>
          <cell r="AD270">
            <v>39.200000000000003</v>
          </cell>
          <cell r="AE270">
            <v>36.299999999999997</v>
          </cell>
          <cell r="AF270">
            <v>35.9</v>
          </cell>
          <cell r="AG270">
            <v>36.200000000000003</v>
          </cell>
          <cell r="AH270">
            <v>35.5</v>
          </cell>
          <cell r="AI270">
            <v>35.5</v>
          </cell>
          <cell r="AJ270">
            <v>34.5</v>
          </cell>
          <cell r="AK270">
            <v>35</v>
          </cell>
          <cell r="AL270">
            <v>34.799999999999997</v>
          </cell>
          <cell r="AM270">
            <v>39.5</v>
          </cell>
          <cell r="AN270">
            <v>34.1</v>
          </cell>
          <cell r="AO270">
            <v>33.799999999999997</v>
          </cell>
          <cell r="AP270">
            <v>34</v>
          </cell>
          <cell r="AQ270">
            <v>33.799999999999997</v>
          </cell>
          <cell r="AR270">
            <v>32.9</v>
          </cell>
          <cell r="AS270">
            <v>33.4</v>
          </cell>
          <cell r="AT270">
            <v>33.299999999999997</v>
          </cell>
          <cell r="AU270">
            <v>28</v>
          </cell>
          <cell r="AV270">
            <v>30.5</v>
          </cell>
          <cell r="AW270">
            <v>29.5</v>
          </cell>
          <cell r="AX270">
            <v>30.3</v>
          </cell>
          <cell r="AY270">
            <v>28.3</v>
          </cell>
        </row>
        <row r="271">
          <cell r="D271">
            <v>32.1</v>
          </cell>
          <cell r="E271">
            <v>29.4</v>
          </cell>
          <cell r="F271">
            <v>31.5</v>
          </cell>
          <cell r="G271">
            <v>28.6</v>
          </cell>
          <cell r="H271">
            <v>30.8</v>
          </cell>
          <cell r="I271">
            <v>28.8</v>
          </cell>
          <cell r="J271">
            <v>32.4</v>
          </cell>
          <cell r="K271">
            <v>29.8</v>
          </cell>
          <cell r="L271">
            <v>32.700000000000003</v>
          </cell>
          <cell r="M271">
            <v>31.5</v>
          </cell>
          <cell r="N271">
            <v>30.8</v>
          </cell>
          <cell r="O271">
            <v>42.3</v>
          </cell>
          <cell r="P271">
            <v>43.3</v>
          </cell>
          <cell r="Q271">
            <v>42.1</v>
          </cell>
          <cell r="R271">
            <v>41.8</v>
          </cell>
          <cell r="S271">
            <v>36.4</v>
          </cell>
          <cell r="T271">
            <v>37.299999999999997</v>
          </cell>
          <cell r="U271">
            <v>37.4</v>
          </cell>
          <cell r="V271">
            <v>37.200000000000003</v>
          </cell>
          <cell r="W271">
            <v>41.1</v>
          </cell>
          <cell r="X271">
            <v>41.2</v>
          </cell>
          <cell r="Y271">
            <v>41.7</v>
          </cell>
          <cell r="Z271">
            <v>42.3</v>
          </cell>
          <cell r="AA271">
            <v>38.6</v>
          </cell>
          <cell r="AB271">
            <v>40.4</v>
          </cell>
          <cell r="AC271">
            <v>40.299999999999997</v>
          </cell>
          <cell r="AD271">
            <v>40.700000000000003</v>
          </cell>
          <cell r="AE271">
            <v>40.1</v>
          </cell>
          <cell r="AF271">
            <v>39.6</v>
          </cell>
          <cell r="AG271">
            <v>38.299999999999997</v>
          </cell>
          <cell r="AH271">
            <v>38.4</v>
          </cell>
          <cell r="AI271">
            <v>37.6</v>
          </cell>
          <cell r="AJ271">
            <v>36.799999999999997</v>
          </cell>
          <cell r="AK271">
            <v>35.700000000000003</v>
          </cell>
          <cell r="AL271">
            <v>36.200000000000003</v>
          </cell>
          <cell r="AM271">
            <v>41.2</v>
          </cell>
          <cell r="AN271">
            <v>35.200000000000003</v>
          </cell>
          <cell r="AO271">
            <v>35.1</v>
          </cell>
          <cell r="AP271">
            <v>34.1</v>
          </cell>
          <cell r="AQ271">
            <v>33.700000000000003</v>
          </cell>
          <cell r="AR271">
            <v>33.9</v>
          </cell>
          <cell r="AS271">
            <v>33.9</v>
          </cell>
          <cell r="AT271">
            <v>34.200000000000003</v>
          </cell>
          <cell r="AU271">
            <v>29.5</v>
          </cell>
          <cell r="AV271">
            <v>32.200000000000003</v>
          </cell>
          <cell r="AW271">
            <v>31.3</v>
          </cell>
          <cell r="AX271">
            <v>31.6</v>
          </cell>
          <cell r="AY271">
            <v>28.7</v>
          </cell>
        </row>
        <row r="272">
          <cell r="D272">
            <v>32.4</v>
          </cell>
          <cell r="E272">
            <v>29.6</v>
          </cell>
          <cell r="F272">
            <v>31.8</v>
          </cell>
          <cell r="G272">
            <v>30</v>
          </cell>
          <cell r="H272">
            <v>32.700000000000003</v>
          </cell>
          <cell r="I272">
            <v>30.5</v>
          </cell>
          <cell r="J272">
            <v>33.6</v>
          </cell>
          <cell r="K272">
            <v>31.3</v>
          </cell>
          <cell r="L272">
            <v>33.200000000000003</v>
          </cell>
          <cell r="M272">
            <v>33.200000000000003</v>
          </cell>
          <cell r="N272">
            <v>38.4</v>
          </cell>
          <cell r="O272">
            <v>67.400000000000006</v>
          </cell>
          <cell r="P272">
            <v>94.2</v>
          </cell>
          <cell r="Q272">
            <v>141.19999999999999</v>
          </cell>
          <cell r="R272">
            <v>144.9</v>
          </cell>
          <cell r="S272">
            <v>153.80000000000001</v>
          </cell>
          <cell r="T272">
            <v>158.6</v>
          </cell>
          <cell r="U272">
            <v>171.7</v>
          </cell>
          <cell r="V272">
            <v>176.2</v>
          </cell>
          <cell r="W272">
            <v>183.5</v>
          </cell>
          <cell r="X272">
            <v>187.5</v>
          </cell>
          <cell r="Y272">
            <v>195.2</v>
          </cell>
          <cell r="Z272">
            <v>199.1</v>
          </cell>
          <cell r="AA272">
            <v>197.2</v>
          </cell>
          <cell r="AB272">
            <v>193.1</v>
          </cell>
          <cell r="AC272">
            <v>190.6</v>
          </cell>
          <cell r="AD272">
            <v>185.1</v>
          </cell>
          <cell r="AE272">
            <v>195.8</v>
          </cell>
          <cell r="AF272">
            <v>194.1</v>
          </cell>
          <cell r="AG272">
            <v>185.2</v>
          </cell>
          <cell r="AH272">
            <v>178.9</v>
          </cell>
          <cell r="AI272">
            <v>164.9</v>
          </cell>
          <cell r="AJ272">
            <v>142.4</v>
          </cell>
          <cell r="AK272">
            <v>127.2</v>
          </cell>
          <cell r="AL272">
            <v>92.1</v>
          </cell>
          <cell r="AM272">
            <v>77.7</v>
          </cell>
          <cell r="AN272">
            <v>56.7</v>
          </cell>
          <cell r="AO272">
            <v>51.6</v>
          </cell>
          <cell r="AP272">
            <v>51.7</v>
          </cell>
          <cell r="AQ272">
            <v>51.4</v>
          </cell>
          <cell r="AR272">
            <v>32.700000000000003</v>
          </cell>
          <cell r="AS272">
            <v>29</v>
          </cell>
          <cell r="AT272">
            <v>28.7</v>
          </cell>
          <cell r="AU272">
            <v>28.6</v>
          </cell>
          <cell r="AV272">
            <v>30.9</v>
          </cell>
          <cell r="AW272">
            <v>28.6</v>
          </cell>
          <cell r="AX272">
            <v>29.3</v>
          </cell>
          <cell r="AY272">
            <v>26.3</v>
          </cell>
        </row>
        <row r="273">
          <cell r="D273">
            <v>31</v>
          </cell>
          <cell r="E273">
            <v>27.7</v>
          </cell>
          <cell r="F273">
            <v>29.7</v>
          </cell>
          <cell r="G273">
            <v>27.5</v>
          </cell>
          <cell r="H273">
            <v>30.4</v>
          </cell>
          <cell r="I273">
            <v>28.7</v>
          </cell>
          <cell r="J273">
            <v>31.3</v>
          </cell>
          <cell r="K273">
            <v>29.2</v>
          </cell>
          <cell r="L273">
            <v>31.2</v>
          </cell>
          <cell r="M273">
            <v>28.9</v>
          </cell>
          <cell r="N273">
            <v>28.8</v>
          </cell>
          <cell r="O273">
            <v>57.7</v>
          </cell>
          <cell r="P273">
            <v>85.1</v>
          </cell>
          <cell r="Q273">
            <v>146.69999999999999</v>
          </cell>
          <cell r="R273">
            <v>145.19999999999999</v>
          </cell>
          <cell r="S273">
            <v>150.1</v>
          </cell>
          <cell r="T273">
            <v>151.80000000000001</v>
          </cell>
          <cell r="U273">
            <v>164.4</v>
          </cell>
          <cell r="V273">
            <v>186.7</v>
          </cell>
          <cell r="W273">
            <v>193.3</v>
          </cell>
          <cell r="X273">
            <v>193.1</v>
          </cell>
          <cell r="Y273">
            <v>189.2</v>
          </cell>
          <cell r="Z273">
            <v>193.9</v>
          </cell>
          <cell r="AA273">
            <v>194.2</v>
          </cell>
          <cell r="AB273">
            <v>189.6</v>
          </cell>
          <cell r="AC273">
            <v>187.2</v>
          </cell>
          <cell r="AD273">
            <v>179.4</v>
          </cell>
          <cell r="AE273">
            <v>183.4</v>
          </cell>
          <cell r="AF273">
            <v>187.6</v>
          </cell>
          <cell r="AG273">
            <v>178.2</v>
          </cell>
          <cell r="AH273">
            <v>172.9</v>
          </cell>
          <cell r="AI273">
            <v>154.80000000000001</v>
          </cell>
          <cell r="AJ273">
            <v>147.9</v>
          </cell>
          <cell r="AK273">
            <v>142.80000000000001</v>
          </cell>
          <cell r="AL273">
            <v>135.80000000000001</v>
          </cell>
          <cell r="AM273">
            <v>133.9</v>
          </cell>
          <cell r="AN273">
            <v>121.6</v>
          </cell>
          <cell r="AO273">
            <v>115.9</v>
          </cell>
          <cell r="AP273">
            <v>108.3</v>
          </cell>
          <cell r="AQ273">
            <v>105.9</v>
          </cell>
          <cell r="AR273">
            <v>66.5</v>
          </cell>
          <cell r="AS273">
            <v>50.9</v>
          </cell>
          <cell r="AT273">
            <v>33.299999999999997</v>
          </cell>
          <cell r="AU273">
            <v>30.5</v>
          </cell>
          <cell r="AV273">
            <v>32.4</v>
          </cell>
          <cell r="AW273">
            <v>30.5</v>
          </cell>
          <cell r="AX273">
            <v>31.2</v>
          </cell>
          <cell r="AY273">
            <v>27.8</v>
          </cell>
        </row>
        <row r="274">
          <cell r="D274">
            <v>32.4</v>
          </cell>
          <cell r="E274">
            <v>28.4</v>
          </cell>
          <cell r="F274">
            <v>32.1</v>
          </cell>
          <cell r="G274">
            <v>27.7</v>
          </cell>
          <cell r="H274">
            <v>31.2</v>
          </cell>
          <cell r="I274">
            <v>28.1</v>
          </cell>
          <cell r="J274">
            <v>30.6</v>
          </cell>
          <cell r="K274">
            <v>29</v>
          </cell>
          <cell r="L274">
            <v>31.6</v>
          </cell>
          <cell r="M274">
            <v>30.1</v>
          </cell>
          <cell r="N274">
            <v>30.3</v>
          </cell>
          <cell r="O274">
            <v>59.1</v>
          </cell>
          <cell r="P274">
            <v>81.7</v>
          </cell>
          <cell r="Q274">
            <v>121.1</v>
          </cell>
          <cell r="R274">
            <v>120.5</v>
          </cell>
          <cell r="S274">
            <v>133.80000000000001</v>
          </cell>
          <cell r="T274">
            <v>153.19999999999999</v>
          </cell>
          <cell r="U274">
            <v>164.7</v>
          </cell>
          <cell r="V274">
            <v>186.4</v>
          </cell>
          <cell r="W274">
            <v>195.2</v>
          </cell>
          <cell r="X274">
            <v>193.5</v>
          </cell>
          <cell r="Y274">
            <v>196.1</v>
          </cell>
          <cell r="Z274">
            <v>194.9</v>
          </cell>
          <cell r="AA274">
            <v>190.8</v>
          </cell>
          <cell r="AB274">
            <v>195.5</v>
          </cell>
          <cell r="AC274">
            <v>186.2</v>
          </cell>
          <cell r="AD274">
            <v>187.4</v>
          </cell>
          <cell r="AE274">
            <v>187.6</v>
          </cell>
          <cell r="AF274">
            <v>186.7</v>
          </cell>
          <cell r="AG274">
            <v>174</v>
          </cell>
          <cell r="AH274">
            <v>169.8</v>
          </cell>
          <cell r="AI274">
            <v>158.5</v>
          </cell>
          <cell r="AJ274">
            <v>153.5</v>
          </cell>
          <cell r="AK274">
            <v>147.30000000000001</v>
          </cell>
          <cell r="AL274">
            <v>139.19999999999999</v>
          </cell>
          <cell r="AM274">
            <v>136.4</v>
          </cell>
          <cell r="AN274">
            <v>122.9</v>
          </cell>
          <cell r="AO274">
            <v>114.9</v>
          </cell>
          <cell r="AP274">
            <v>112.3</v>
          </cell>
          <cell r="AQ274">
            <v>101.3</v>
          </cell>
          <cell r="AR274">
            <v>58.1</v>
          </cell>
          <cell r="AS274">
            <v>49.5</v>
          </cell>
          <cell r="AT274">
            <v>34.200000000000003</v>
          </cell>
          <cell r="AU274">
            <v>31.7</v>
          </cell>
          <cell r="AV274">
            <v>33.6</v>
          </cell>
          <cell r="AW274">
            <v>34.299999999999997</v>
          </cell>
          <cell r="AX274">
            <v>34.5</v>
          </cell>
          <cell r="AY274">
            <v>31.3</v>
          </cell>
        </row>
        <row r="275">
          <cell r="D275">
            <v>35.200000000000003</v>
          </cell>
          <cell r="E275">
            <v>32.1</v>
          </cell>
          <cell r="F275">
            <v>34.9</v>
          </cell>
          <cell r="G275">
            <v>31.1</v>
          </cell>
          <cell r="H275">
            <v>35</v>
          </cell>
          <cell r="I275">
            <v>31.6</v>
          </cell>
          <cell r="J275">
            <v>35.4</v>
          </cell>
          <cell r="K275">
            <v>32.6</v>
          </cell>
          <cell r="L275">
            <v>35.9</v>
          </cell>
          <cell r="M275">
            <v>34.200000000000003</v>
          </cell>
          <cell r="N275">
            <v>33</v>
          </cell>
          <cell r="O275">
            <v>60.9</v>
          </cell>
          <cell r="P275">
            <v>84.4</v>
          </cell>
          <cell r="Q275">
            <v>130.30000000000001</v>
          </cell>
          <cell r="R275">
            <v>126.6</v>
          </cell>
          <cell r="S275">
            <v>135.69999999999999</v>
          </cell>
          <cell r="T275">
            <v>141.19999999999999</v>
          </cell>
          <cell r="U275">
            <v>155.30000000000001</v>
          </cell>
          <cell r="V275">
            <v>176.1</v>
          </cell>
          <cell r="W275">
            <v>193.7</v>
          </cell>
          <cell r="X275">
            <v>190.5</v>
          </cell>
          <cell r="Y275">
            <v>194.7</v>
          </cell>
          <cell r="Z275">
            <v>196.4</v>
          </cell>
          <cell r="AA275">
            <v>189.4</v>
          </cell>
          <cell r="AB275">
            <v>191.6</v>
          </cell>
          <cell r="AC275">
            <v>182.3</v>
          </cell>
          <cell r="AD275">
            <v>179.4</v>
          </cell>
          <cell r="AE275">
            <v>181.8</v>
          </cell>
          <cell r="AF275">
            <v>178.9</v>
          </cell>
          <cell r="AG275">
            <v>170.3</v>
          </cell>
          <cell r="AH275">
            <v>166</v>
          </cell>
          <cell r="AI275">
            <v>159.6</v>
          </cell>
          <cell r="AJ275">
            <v>147.80000000000001</v>
          </cell>
          <cell r="AK275">
            <v>130.9</v>
          </cell>
          <cell r="AL275">
            <v>106.9</v>
          </cell>
          <cell r="AM275">
            <v>92.4</v>
          </cell>
          <cell r="AN275">
            <v>70</v>
          </cell>
          <cell r="AO275">
            <v>65.599999999999994</v>
          </cell>
          <cell r="AP275">
            <v>58.5</v>
          </cell>
          <cell r="AQ275">
            <v>58.7</v>
          </cell>
          <cell r="AR275">
            <v>40.200000000000003</v>
          </cell>
          <cell r="AS275">
            <v>35.9</v>
          </cell>
          <cell r="AT275">
            <v>36</v>
          </cell>
          <cell r="AU275">
            <v>35</v>
          </cell>
          <cell r="AV275">
            <v>29.9</v>
          </cell>
          <cell r="AW275">
            <v>24.4</v>
          </cell>
          <cell r="AX275">
            <v>23.2</v>
          </cell>
          <cell r="AY275">
            <v>23</v>
          </cell>
        </row>
        <row r="276">
          <cell r="D276">
            <v>23.6</v>
          </cell>
          <cell r="E276">
            <v>22.6</v>
          </cell>
          <cell r="F276">
            <v>23</v>
          </cell>
          <cell r="G276">
            <v>22.2</v>
          </cell>
          <cell r="H276">
            <v>22.2</v>
          </cell>
          <cell r="I276">
            <v>22</v>
          </cell>
          <cell r="J276">
            <v>22.4</v>
          </cell>
          <cell r="K276">
            <v>23.5</v>
          </cell>
          <cell r="L276">
            <v>23.2</v>
          </cell>
          <cell r="M276">
            <v>24.8</v>
          </cell>
          <cell r="N276">
            <v>24.8</v>
          </cell>
          <cell r="O276">
            <v>49.9</v>
          </cell>
          <cell r="P276">
            <v>78.599999999999994</v>
          </cell>
          <cell r="Q276">
            <v>120.2</v>
          </cell>
          <cell r="R276">
            <v>122.8</v>
          </cell>
          <cell r="S276">
            <v>134.30000000000001</v>
          </cell>
          <cell r="T276">
            <v>141.19999999999999</v>
          </cell>
          <cell r="U276">
            <v>150.5</v>
          </cell>
          <cell r="V276">
            <v>159.69999999999999</v>
          </cell>
          <cell r="W276">
            <v>164.4</v>
          </cell>
          <cell r="X276">
            <v>170.4</v>
          </cell>
          <cell r="Y276">
            <v>165</v>
          </cell>
          <cell r="Z276">
            <v>171.1</v>
          </cell>
          <cell r="AA276">
            <v>165.6</v>
          </cell>
          <cell r="AB276">
            <v>171.2</v>
          </cell>
          <cell r="AC276">
            <v>163.9</v>
          </cell>
          <cell r="AD276">
            <v>154.69999999999999</v>
          </cell>
          <cell r="AE276">
            <v>155.1</v>
          </cell>
          <cell r="AF276">
            <v>149.30000000000001</v>
          </cell>
          <cell r="AG276">
            <v>142.5</v>
          </cell>
          <cell r="AH276">
            <v>138.19999999999999</v>
          </cell>
          <cell r="AI276">
            <v>129.30000000000001</v>
          </cell>
          <cell r="AJ276">
            <v>113.3</v>
          </cell>
          <cell r="AK276">
            <v>95</v>
          </cell>
          <cell r="AL276">
            <v>63.5</v>
          </cell>
          <cell r="AM276">
            <v>61.5</v>
          </cell>
          <cell r="AN276">
            <v>51</v>
          </cell>
          <cell r="AO276">
            <v>50.6</v>
          </cell>
          <cell r="AP276">
            <v>48.5</v>
          </cell>
          <cell r="AQ276">
            <v>48.1</v>
          </cell>
          <cell r="AR276">
            <v>29.6</v>
          </cell>
          <cell r="AS276">
            <v>26.4</v>
          </cell>
          <cell r="AT276">
            <v>26.3</v>
          </cell>
          <cell r="AU276">
            <v>26.2</v>
          </cell>
          <cell r="AV276">
            <v>23.5</v>
          </cell>
          <cell r="AW276">
            <v>23.2</v>
          </cell>
          <cell r="AX276">
            <v>23.2</v>
          </cell>
          <cell r="AY276">
            <v>22.6</v>
          </cell>
        </row>
        <row r="277">
          <cell r="D277">
            <v>24.1</v>
          </cell>
          <cell r="E277">
            <v>22.8</v>
          </cell>
          <cell r="F277">
            <v>22.9</v>
          </cell>
          <cell r="G277">
            <v>22.9</v>
          </cell>
          <cell r="H277">
            <v>23.3</v>
          </cell>
          <cell r="I277">
            <v>22.8</v>
          </cell>
          <cell r="J277">
            <v>23.3</v>
          </cell>
          <cell r="K277">
            <v>23.8</v>
          </cell>
          <cell r="L277">
            <v>23.5</v>
          </cell>
          <cell r="M277">
            <v>22.9</v>
          </cell>
          <cell r="N277">
            <v>22.6</v>
          </cell>
          <cell r="O277">
            <v>35.6</v>
          </cell>
          <cell r="P277">
            <v>38.299999999999997</v>
          </cell>
          <cell r="Q277">
            <v>36.299999999999997</v>
          </cell>
          <cell r="R277">
            <v>39.799999999999997</v>
          </cell>
          <cell r="S277">
            <v>37.6</v>
          </cell>
          <cell r="T277">
            <v>69.599999999999994</v>
          </cell>
          <cell r="U277">
            <v>71.5</v>
          </cell>
          <cell r="V277">
            <v>72.8</v>
          </cell>
          <cell r="W277">
            <v>75.099999999999994</v>
          </cell>
          <cell r="X277">
            <v>66.5</v>
          </cell>
          <cell r="Y277">
            <v>68.7</v>
          </cell>
          <cell r="Z277">
            <v>73.5</v>
          </cell>
          <cell r="AA277">
            <v>62.9</v>
          </cell>
          <cell r="AB277">
            <v>44.9</v>
          </cell>
          <cell r="AC277">
            <v>42.4</v>
          </cell>
          <cell r="AD277">
            <v>35.9</v>
          </cell>
          <cell r="AE277">
            <v>32.700000000000003</v>
          </cell>
          <cell r="AF277">
            <v>31.6</v>
          </cell>
          <cell r="AG277">
            <v>31.6</v>
          </cell>
          <cell r="AH277">
            <v>29.7</v>
          </cell>
          <cell r="AI277">
            <v>29.3</v>
          </cell>
          <cell r="AJ277">
            <v>29</v>
          </cell>
          <cell r="AK277">
            <v>29.4</v>
          </cell>
          <cell r="AL277">
            <v>29.1</v>
          </cell>
          <cell r="AM277">
            <v>32.700000000000003</v>
          </cell>
          <cell r="AN277">
            <v>26.5</v>
          </cell>
          <cell r="AO277">
            <v>26.1</v>
          </cell>
          <cell r="AP277">
            <v>26</v>
          </cell>
          <cell r="AQ277">
            <v>26.2</v>
          </cell>
          <cell r="AR277">
            <v>25.9</v>
          </cell>
          <cell r="AS277">
            <v>26.7</v>
          </cell>
          <cell r="AT277">
            <v>26.1</v>
          </cell>
          <cell r="AU277">
            <v>22.7</v>
          </cell>
          <cell r="AV277">
            <v>22.2</v>
          </cell>
          <cell r="AW277">
            <v>22.6</v>
          </cell>
          <cell r="AX277">
            <v>22.1</v>
          </cell>
          <cell r="AY277">
            <v>23.2</v>
          </cell>
        </row>
        <row r="278">
          <cell r="D278">
            <v>24.6</v>
          </cell>
          <cell r="E278">
            <v>23.9</v>
          </cell>
          <cell r="F278">
            <v>24.1</v>
          </cell>
          <cell r="G278">
            <v>24.1</v>
          </cell>
          <cell r="H278">
            <v>23.8</v>
          </cell>
          <cell r="I278">
            <v>22.4</v>
          </cell>
          <cell r="J278">
            <v>22.5</v>
          </cell>
          <cell r="K278">
            <v>23.1</v>
          </cell>
          <cell r="L278">
            <v>23</v>
          </cell>
          <cell r="M278">
            <v>23.4</v>
          </cell>
          <cell r="N278">
            <v>23.3</v>
          </cell>
          <cell r="O278">
            <v>34.700000000000003</v>
          </cell>
          <cell r="P278">
            <v>35.1</v>
          </cell>
          <cell r="Q278">
            <v>35.1</v>
          </cell>
          <cell r="R278">
            <v>34.200000000000003</v>
          </cell>
          <cell r="S278">
            <v>31.7</v>
          </cell>
          <cell r="T278">
            <v>32.299999999999997</v>
          </cell>
          <cell r="U278">
            <v>31.7</v>
          </cell>
          <cell r="V278">
            <v>32.700000000000003</v>
          </cell>
          <cell r="W278">
            <v>34.9</v>
          </cell>
          <cell r="X278">
            <v>35.5</v>
          </cell>
          <cell r="Y278">
            <v>34.4</v>
          </cell>
          <cell r="Z278">
            <v>34.299999999999997</v>
          </cell>
          <cell r="AA278">
            <v>31.5</v>
          </cell>
          <cell r="AB278">
            <v>31.1</v>
          </cell>
          <cell r="AC278">
            <v>31</v>
          </cell>
          <cell r="AD278">
            <v>29.8</v>
          </cell>
          <cell r="AE278">
            <v>31.3</v>
          </cell>
          <cell r="AF278">
            <v>30.9</v>
          </cell>
          <cell r="AG278">
            <v>31.3</v>
          </cell>
          <cell r="AH278">
            <v>31.7</v>
          </cell>
          <cell r="AI278">
            <v>31.3</v>
          </cell>
          <cell r="AJ278">
            <v>31.1</v>
          </cell>
          <cell r="AK278">
            <v>30.4</v>
          </cell>
          <cell r="AL278">
            <v>30.3</v>
          </cell>
          <cell r="AM278">
            <v>33.799999999999997</v>
          </cell>
          <cell r="AN278">
            <v>26</v>
          </cell>
          <cell r="AO278">
            <v>26.3</v>
          </cell>
          <cell r="AP278">
            <v>26.2</v>
          </cell>
          <cell r="AQ278">
            <v>26.5</v>
          </cell>
          <cell r="AR278">
            <v>26.4</v>
          </cell>
          <cell r="AS278">
            <v>27</v>
          </cell>
          <cell r="AT278">
            <v>26.8</v>
          </cell>
          <cell r="AU278">
            <v>22.9</v>
          </cell>
          <cell r="AV278">
            <v>22.2</v>
          </cell>
          <cell r="AW278">
            <v>22.4</v>
          </cell>
          <cell r="AX278">
            <v>23.5</v>
          </cell>
          <cell r="AY278">
            <v>22.8</v>
          </cell>
        </row>
        <row r="279">
          <cell r="D279">
            <v>23.8</v>
          </cell>
          <cell r="E279">
            <v>24.6</v>
          </cell>
          <cell r="F279">
            <v>24.8</v>
          </cell>
          <cell r="G279">
            <v>25.2</v>
          </cell>
          <cell r="H279">
            <v>26.2</v>
          </cell>
          <cell r="I279">
            <v>26.5</v>
          </cell>
          <cell r="J279">
            <v>26.5</v>
          </cell>
          <cell r="K279">
            <v>26.5</v>
          </cell>
          <cell r="L279">
            <v>25.3</v>
          </cell>
          <cell r="M279">
            <v>27.6</v>
          </cell>
          <cell r="N279">
            <v>30.1</v>
          </cell>
          <cell r="O279">
            <v>58.9</v>
          </cell>
          <cell r="P279">
            <v>73.099999999999994</v>
          </cell>
          <cell r="Q279">
            <v>107.3</v>
          </cell>
          <cell r="R279">
            <v>120.3</v>
          </cell>
          <cell r="S279">
            <v>127.7</v>
          </cell>
          <cell r="T279">
            <v>139.80000000000001</v>
          </cell>
          <cell r="U279">
            <v>154.9</v>
          </cell>
          <cell r="V279">
            <v>157.30000000000001</v>
          </cell>
          <cell r="W279">
            <v>168.9</v>
          </cell>
          <cell r="X279">
            <v>180.5</v>
          </cell>
          <cell r="Y279">
            <v>185.1</v>
          </cell>
          <cell r="Z279">
            <v>185</v>
          </cell>
          <cell r="AA279">
            <v>181.4</v>
          </cell>
          <cell r="AB279">
            <v>181.5</v>
          </cell>
          <cell r="AC279">
            <v>173.1</v>
          </cell>
          <cell r="AD279">
            <v>170.8</v>
          </cell>
          <cell r="AE279">
            <v>177.7</v>
          </cell>
          <cell r="AF279">
            <v>176.6</v>
          </cell>
          <cell r="AG279">
            <v>170.6</v>
          </cell>
          <cell r="AH279">
            <v>168.7</v>
          </cell>
          <cell r="AI279">
            <v>159.5</v>
          </cell>
          <cell r="AJ279">
            <v>151.69999999999999</v>
          </cell>
          <cell r="AK279">
            <v>134.9</v>
          </cell>
          <cell r="AL279">
            <v>115.5</v>
          </cell>
          <cell r="AM279">
            <v>86.2</v>
          </cell>
          <cell r="AN279">
            <v>52.8</v>
          </cell>
          <cell r="AO279">
            <v>51.5</v>
          </cell>
          <cell r="AP279">
            <v>51.9</v>
          </cell>
          <cell r="AQ279">
            <v>51.7</v>
          </cell>
          <cell r="AR279">
            <v>33.200000000000003</v>
          </cell>
          <cell r="AS279">
            <v>29.8</v>
          </cell>
          <cell r="AT279">
            <v>29.6</v>
          </cell>
          <cell r="AU279">
            <v>29.5</v>
          </cell>
          <cell r="AV279">
            <v>25.8</v>
          </cell>
          <cell r="AW279">
            <v>24.9</v>
          </cell>
          <cell r="AX279">
            <v>24.1</v>
          </cell>
          <cell r="AY279">
            <v>23.4</v>
          </cell>
        </row>
        <row r="280">
          <cell r="D280">
            <v>24.6</v>
          </cell>
          <cell r="E280">
            <v>23.4</v>
          </cell>
          <cell r="F280">
            <v>24.4</v>
          </cell>
          <cell r="G280">
            <v>24.4</v>
          </cell>
          <cell r="H280">
            <v>25.4</v>
          </cell>
          <cell r="I280">
            <v>25.1</v>
          </cell>
          <cell r="J280">
            <v>24.9</v>
          </cell>
          <cell r="K280">
            <v>24.9</v>
          </cell>
          <cell r="L280">
            <v>23.7</v>
          </cell>
          <cell r="M280">
            <v>24.5</v>
          </cell>
          <cell r="N280">
            <v>25</v>
          </cell>
          <cell r="O280">
            <v>56.2</v>
          </cell>
          <cell r="P280">
            <v>88.1</v>
          </cell>
          <cell r="Q280">
            <v>129.69999999999999</v>
          </cell>
          <cell r="R280">
            <v>128.80000000000001</v>
          </cell>
          <cell r="S280">
            <v>124.3</v>
          </cell>
          <cell r="T280">
            <v>133.1</v>
          </cell>
          <cell r="U280">
            <v>141.9</v>
          </cell>
          <cell r="V280">
            <v>158.69999999999999</v>
          </cell>
          <cell r="W280">
            <v>192.7</v>
          </cell>
          <cell r="X280">
            <v>195.9</v>
          </cell>
          <cell r="Y280">
            <v>195.2</v>
          </cell>
          <cell r="Z280">
            <v>197.4</v>
          </cell>
          <cell r="AA280">
            <v>190</v>
          </cell>
          <cell r="AB280">
            <v>187.9</v>
          </cell>
          <cell r="AC280">
            <v>181.5</v>
          </cell>
          <cell r="AD280">
            <v>177.3</v>
          </cell>
          <cell r="AE280">
            <v>183.4</v>
          </cell>
          <cell r="AF280">
            <v>181.4</v>
          </cell>
          <cell r="AG280">
            <v>173.3</v>
          </cell>
          <cell r="AH280">
            <v>162.69999999999999</v>
          </cell>
          <cell r="AI280">
            <v>151.80000000000001</v>
          </cell>
          <cell r="AJ280">
            <v>142.30000000000001</v>
          </cell>
          <cell r="AK280">
            <v>137.6</v>
          </cell>
          <cell r="AL280">
            <v>129.4</v>
          </cell>
          <cell r="AM280">
            <v>126.3</v>
          </cell>
          <cell r="AN280">
            <v>110.5</v>
          </cell>
          <cell r="AO280">
            <v>106</v>
          </cell>
          <cell r="AP280">
            <v>99.1</v>
          </cell>
          <cell r="AQ280">
            <v>94.9</v>
          </cell>
          <cell r="AR280">
            <v>52.8</v>
          </cell>
          <cell r="AS280">
            <v>40.9</v>
          </cell>
          <cell r="AT280">
            <v>30.1</v>
          </cell>
          <cell r="AU280">
            <v>29.2</v>
          </cell>
          <cell r="AV280">
            <v>25.4</v>
          </cell>
          <cell r="AW280">
            <v>24.3</v>
          </cell>
          <cell r="AX280">
            <v>23.6</v>
          </cell>
          <cell r="AY280">
            <v>23.9</v>
          </cell>
        </row>
        <row r="281">
          <cell r="D281">
            <v>24.2</v>
          </cell>
          <cell r="E281">
            <v>28.5</v>
          </cell>
          <cell r="F281">
            <v>30.4</v>
          </cell>
          <cell r="G281">
            <v>28.1</v>
          </cell>
          <cell r="H281">
            <v>30.4</v>
          </cell>
          <cell r="I281">
            <v>28.7</v>
          </cell>
          <cell r="J281">
            <v>30.4</v>
          </cell>
          <cell r="K281">
            <v>29.4</v>
          </cell>
          <cell r="L281">
            <v>30.4</v>
          </cell>
          <cell r="M281">
            <v>29.4</v>
          </cell>
          <cell r="N281">
            <v>31.1</v>
          </cell>
          <cell r="O281">
            <v>57.2</v>
          </cell>
          <cell r="P281">
            <v>75.7</v>
          </cell>
          <cell r="Q281">
            <v>110</v>
          </cell>
          <cell r="R281">
            <v>112.4</v>
          </cell>
          <cell r="S281">
            <v>120.3</v>
          </cell>
          <cell r="T281">
            <v>133</v>
          </cell>
          <cell r="U281">
            <v>141.69999999999999</v>
          </cell>
          <cell r="V281">
            <v>158.30000000000001</v>
          </cell>
          <cell r="W281">
            <v>168.3</v>
          </cell>
          <cell r="X281">
            <v>171.8</v>
          </cell>
          <cell r="Y281">
            <v>173.5</v>
          </cell>
          <cell r="Z281">
            <v>172.2</v>
          </cell>
          <cell r="AA281">
            <v>169.5</v>
          </cell>
          <cell r="AB281">
            <v>169.5</v>
          </cell>
          <cell r="AC281">
            <v>164</v>
          </cell>
          <cell r="AD281">
            <v>161.69999999999999</v>
          </cell>
          <cell r="AE281">
            <v>167.4</v>
          </cell>
          <cell r="AF281">
            <v>167.5</v>
          </cell>
          <cell r="AG281">
            <v>161.4</v>
          </cell>
          <cell r="AH281">
            <v>157.6</v>
          </cell>
          <cell r="AI281">
            <v>147.80000000000001</v>
          </cell>
          <cell r="AJ281">
            <v>136.69999999999999</v>
          </cell>
          <cell r="AK281">
            <v>125.7</v>
          </cell>
          <cell r="AL281">
            <v>117.6</v>
          </cell>
          <cell r="AM281">
            <v>112.6</v>
          </cell>
          <cell r="AN281">
            <v>97.5</v>
          </cell>
          <cell r="AO281">
            <v>89.5</v>
          </cell>
          <cell r="AP281">
            <v>86.9</v>
          </cell>
          <cell r="AQ281">
            <v>81.2</v>
          </cell>
          <cell r="AR281">
            <v>53.2</v>
          </cell>
          <cell r="AS281">
            <v>44.5</v>
          </cell>
          <cell r="AT281">
            <v>32.299999999999997</v>
          </cell>
          <cell r="AU281">
            <v>30.3</v>
          </cell>
          <cell r="AV281">
            <v>31.4</v>
          </cell>
          <cell r="AW281">
            <v>30.4</v>
          </cell>
          <cell r="AX281">
            <v>30.4</v>
          </cell>
          <cell r="AY281">
            <v>28.5</v>
          </cell>
        </row>
        <row r="282">
          <cell r="D282">
            <v>28.8</v>
          </cell>
          <cell r="E282">
            <v>27.1</v>
          </cell>
          <cell r="F282">
            <v>27.5</v>
          </cell>
          <cell r="G282">
            <v>27.4</v>
          </cell>
          <cell r="H282">
            <v>29</v>
          </cell>
          <cell r="I282">
            <v>28.4</v>
          </cell>
          <cell r="J282">
            <v>29.4</v>
          </cell>
          <cell r="K282">
            <v>30</v>
          </cell>
          <cell r="L282">
            <v>29.2</v>
          </cell>
          <cell r="M282">
            <v>29.2</v>
          </cell>
          <cell r="N282">
            <v>28.6</v>
          </cell>
          <cell r="O282">
            <v>56.6</v>
          </cell>
          <cell r="P282">
            <v>78.599999999999994</v>
          </cell>
          <cell r="Q282">
            <v>115</v>
          </cell>
          <cell r="R282">
            <v>112.5</v>
          </cell>
          <cell r="S282">
            <v>107.7</v>
          </cell>
          <cell r="T282">
            <v>117.6</v>
          </cell>
          <cell r="U282">
            <v>128.80000000000001</v>
          </cell>
          <cell r="V282">
            <v>137.80000000000001</v>
          </cell>
          <cell r="W282">
            <v>148.19999999999999</v>
          </cell>
          <cell r="X282">
            <v>152.4</v>
          </cell>
          <cell r="Y282">
            <v>153.5</v>
          </cell>
          <cell r="Z282">
            <v>153.9</v>
          </cell>
          <cell r="AA282">
            <v>151.4</v>
          </cell>
          <cell r="AB282">
            <v>146.19999999999999</v>
          </cell>
          <cell r="AC282">
            <v>140.4</v>
          </cell>
          <cell r="AD282">
            <v>143.69999999999999</v>
          </cell>
          <cell r="AE282">
            <v>149.1</v>
          </cell>
          <cell r="AF282">
            <v>144.1</v>
          </cell>
          <cell r="AG282">
            <v>139.1</v>
          </cell>
          <cell r="AH282">
            <v>133.4</v>
          </cell>
          <cell r="AI282">
            <v>126.3</v>
          </cell>
          <cell r="AJ282">
            <v>114.7</v>
          </cell>
          <cell r="AK282">
            <v>99</v>
          </cell>
          <cell r="AL282">
            <v>77.599999999999994</v>
          </cell>
          <cell r="AM282">
            <v>71.5</v>
          </cell>
          <cell r="AN282">
            <v>53.8</v>
          </cell>
          <cell r="AO282">
            <v>53.1</v>
          </cell>
          <cell r="AP282">
            <v>53</v>
          </cell>
          <cell r="AQ282">
            <v>52</v>
          </cell>
          <cell r="AR282">
            <v>32.5</v>
          </cell>
          <cell r="AS282">
            <v>29.5</v>
          </cell>
          <cell r="AT282">
            <v>29.4</v>
          </cell>
          <cell r="AU282">
            <v>28.8</v>
          </cell>
          <cell r="AV282">
            <v>31.9</v>
          </cell>
          <cell r="AW282">
            <v>29.6</v>
          </cell>
          <cell r="AX282">
            <v>30</v>
          </cell>
          <cell r="AY282">
            <v>28.6</v>
          </cell>
        </row>
        <row r="283">
          <cell r="D283">
            <v>31.2</v>
          </cell>
          <cell r="E283">
            <v>31.1</v>
          </cell>
          <cell r="F283">
            <v>32.6</v>
          </cell>
          <cell r="G283">
            <v>29.8</v>
          </cell>
          <cell r="H283">
            <v>31.7</v>
          </cell>
          <cell r="I283">
            <v>29.6</v>
          </cell>
          <cell r="J283">
            <v>31.5</v>
          </cell>
          <cell r="K283">
            <v>30.9</v>
          </cell>
          <cell r="L283">
            <v>31.3</v>
          </cell>
          <cell r="M283">
            <v>30.5</v>
          </cell>
          <cell r="N283">
            <v>30.2</v>
          </cell>
          <cell r="O283">
            <v>56.4</v>
          </cell>
          <cell r="P283">
            <v>83.6</v>
          </cell>
          <cell r="Q283">
            <v>114.2</v>
          </cell>
          <cell r="R283">
            <v>116.3</v>
          </cell>
          <cell r="S283">
            <v>115.4</v>
          </cell>
          <cell r="T283">
            <v>123.8</v>
          </cell>
          <cell r="U283">
            <v>136.19999999999999</v>
          </cell>
          <cell r="V283">
            <v>148.6</v>
          </cell>
          <cell r="W283">
            <v>134</v>
          </cell>
          <cell r="X283">
            <v>129.6</v>
          </cell>
          <cell r="Y283">
            <v>128.5</v>
          </cell>
          <cell r="Z283">
            <v>133.19999999999999</v>
          </cell>
          <cell r="AA283">
            <v>130.6</v>
          </cell>
          <cell r="AB283">
            <v>123.1</v>
          </cell>
          <cell r="AC283">
            <v>118.2</v>
          </cell>
          <cell r="AD283">
            <v>116.9</v>
          </cell>
          <cell r="AE283">
            <v>121.2</v>
          </cell>
          <cell r="AF283">
            <v>115.4</v>
          </cell>
          <cell r="AG283">
            <v>113.5</v>
          </cell>
          <cell r="AH283">
            <v>106.9</v>
          </cell>
          <cell r="AI283">
            <v>98.4</v>
          </cell>
          <cell r="AJ283">
            <v>81.400000000000006</v>
          </cell>
          <cell r="AK283">
            <v>74.8</v>
          </cell>
          <cell r="AL283">
            <v>70.900000000000006</v>
          </cell>
          <cell r="AM283">
            <v>69.099999999999994</v>
          </cell>
          <cell r="AN283">
            <v>51.7</v>
          </cell>
          <cell r="AO283">
            <v>51.5</v>
          </cell>
          <cell r="AP283">
            <v>50.8</v>
          </cell>
          <cell r="AQ283">
            <v>49.6</v>
          </cell>
          <cell r="AR283">
            <v>30</v>
          </cell>
          <cell r="AS283">
            <v>27.4</v>
          </cell>
          <cell r="AT283">
            <v>26.8</v>
          </cell>
          <cell r="AU283">
            <v>27.7</v>
          </cell>
          <cell r="AV283">
            <v>29</v>
          </cell>
          <cell r="AW283">
            <v>28.8</v>
          </cell>
          <cell r="AX283">
            <v>28.4</v>
          </cell>
          <cell r="AY283">
            <v>28.1</v>
          </cell>
        </row>
        <row r="284">
          <cell r="D284">
            <v>31.6</v>
          </cell>
          <cell r="E284">
            <v>30.4</v>
          </cell>
          <cell r="F284">
            <v>31.9</v>
          </cell>
          <cell r="G284">
            <v>32.4</v>
          </cell>
          <cell r="H284">
            <v>33.5</v>
          </cell>
          <cell r="I284">
            <v>32</v>
          </cell>
          <cell r="J284">
            <v>32.1</v>
          </cell>
          <cell r="K284">
            <v>30.8</v>
          </cell>
          <cell r="L284">
            <v>31.6</v>
          </cell>
          <cell r="M284">
            <v>31.2</v>
          </cell>
          <cell r="N284">
            <v>30.1</v>
          </cell>
          <cell r="O284">
            <v>40.700000000000003</v>
          </cell>
          <cell r="P284">
            <v>40.6</v>
          </cell>
          <cell r="Q284">
            <v>40.1</v>
          </cell>
          <cell r="R284">
            <v>42.9</v>
          </cell>
          <cell r="S284">
            <v>40.799999999999997</v>
          </cell>
          <cell r="T284">
            <v>67.3</v>
          </cell>
          <cell r="U284">
            <v>74.400000000000006</v>
          </cell>
          <cell r="V284">
            <v>74.2</v>
          </cell>
          <cell r="W284">
            <v>68.8</v>
          </cell>
          <cell r="X284">
            <v>59.5</v>
          </cell>
          <cell r="Y284">
            <v>59.4</v>
          </cell>
          <cell r="Z284">
            <v>59</v>
          </cell>
          <cell r="AA284">
            <v>59.8</v>
          </cell>
          <cell r="AB284">
            <v>47.7</v>
          </cell>
          <cell r="AC284">
            <v>46.8</v>
          </cell>
          <cell r="AD284">
            <v>38</v>
          </cell>
          <cell r="AE284">
            <v>36.200000000000003</v>
          </cell>
          <cell r="AF284">
            <v>36.4</v>
          </cell>
          <cell r="AG284">
            <v>35.299999999999997</v>
          </cell>
          <cell r="AH284">
            <v>34.799999999999997</v>
          </cell>
          <cell r="AI284">
            <v>35.6</v>
          </cell>
          <cell r="AJ284">
            <v>34.6</v>
          </cell>
          <cell r="AK284">
            <v>33.799999999999997</v>
          </cell>
          <cell r="AL284">
            <v>34.1</v>
          </cell>
          <cell r="AM284">
            <v>33.700000000000003</v>
          </cell>
          <cell r="AN284">
            <v>26.7</v>
          </cell>
          <cell r="AO284">
            <v>27</v>
          </cell>
          <cell r="AP284">
            <v>28</v>
          </cell>
          <cell r="AQ284">
            <v>27.6</v>
          </cell>
          <cell r="AR284">
            <v>27.3</v>
          </cell>
          <cell r="AS284">
            <v>26.6</v>
          </cell>
          <cell r="AT284">
            <v>25.5</v>
          </cell>
          <cell r="AU284">
            <v>26.2</v>
          </cell>
          <cell r="AV284">
            <v>28.8</v>
          </cell>
          <cell r="AW284">
            <v>28.8</v>
          </cell>
          <cell r="AX284">
            <v>29.8</v>
          </cell>
          <cell r="AY284">
            <v>29.7</v>
          </cell>
        </row>
        <row r="285">
          <cell r="D285">
            <v>32</v>
          </cell>
          <cell r="E285">
            <v>30.1</v>
          </cell>
          <cell r="F285">
            <v>30.1</v>
          </cell>
          <cell r="G285">
            <v>28.6</v>
          </cell>
          <cell r="H285">
            <v>29.9</v>
          </cell>
          <cell r="I285">
            <v>28.6</v>
          </cell>
          <cell r="J285">
            <v>30.1</v>
          </cell>
          <cell r="K285">
            <v>29.3</v>
          </cell>
          <cell r="L285">
            <v>30.9</v>
          </cell>
          <cell r="M285">
            <v>30.1</v>
          </cell>
          <cell r="N285">
            <v>29.5</v>
          </cell>
          <cell r="O285">
            <v>38.299999999999997</v>
          </cell>
          <cell r="P285">
            <v>38.299999999999997</v>
          </cell>
          <cell r="Q285">
            <v>38.1</v>
          </cell>
          <cell r="R285">
            <v>37.1</v>
          </cell>
          <cell r="S285">
            <v>37.5</v>
          </cell>
          <cell r="T285">
            <v>36.700000000000003</v>
          </cell>
          <cell r="U285">
            <v>37.5</v>
          </cell>
          <cell r="V285">
            <v>36.299999999999997</v>
          </cell>
          <cell r="W285">
            <v>35.299999999999997</v>
          </cell>
          <cell r="X285">
            <v>35.9</v>
          </cell>
          <cell r="Y285">
            <v>36.1</v>
          </cell>
          <cell r="Z285">
            <v>36.5</v>
          </cell>
          <cell r="AA285">
            <v>36.200000000000003</v>
          </cell>
          <cell r="AB285">
            <v>35.6</v>
          </cell>
          <cell r="AC285">
            <v>37</v>
          </cell>
          <cell r="AD285">
            <v>35.9</v>
          </cell>
          <cell r="AE285">
            <v>36.6</v>
          </cell>
          <cell r="AF285">
            <v>36</v>
          </cell>
          <cell r="AG285">
            <v>36</v>
          </cell>
          <cell r="AH285">
            <v>36.5</v>
          </cell>
          <cell r="AI285">
            <v>36.799999999999997</v>
          </cell>
          <cell r="AJ285">
            <v>34.9</v>
          </cell>
          <cell r="AK285">
            <v>33</v>
          </cell>
          <cell r="AL285">
            <v>32.9</v>
          </cell>
          <cell r="AM285">
            <v>33.200000000000003</v>
          </cell>
          <cell r="AN285">
            <v>26.7</v>
          </cell>
          <cell r="AO285">
            <v>26.2</v>
          </cell>
          <cell r="AP285">
            <v>26.3</v>
          </cell>
          <cell r="AQ285">
            <v>26.7</v>
          </cell>
          <cell r="AR285">
            <v>26.8</v>
          </cell>
          <cell r="AS285">
            <v>26.2</v>
          </cell>
          <cell r="AT285">
            <v>25.6</v>
          </cell>
          <cell r="AU285">
            <v>25.3</v>
          </cell>
          <cell r="AV285">
            <v>27.7</v>
          </cell>
          <cell r="AW285">
            <v>27.1</v>
          </cell>
          <cell r="AX285">
            <v>27.5</v>
          </cell>
          <cell r="AY285">
            <v>27.6</v>
          </cell>
        </row>
        <row r="286">
          <cell r="D286">
            <v>31.4</v>
          </cell>
          <cell r="E286">
            <v>29.5</v>
          </cell>
          <cell r="F286">
            <v>31.1</v>
          </cell>
          <cell r="G286">
            <v>29.6</v>
          </cell>
          <cell r="H286">
            <v>30.9</v>
          </cell>
          <cell r="I286">
            <v>28.8</v>
          </cell>
          <cell r="J286">
            <v>29.8</v>
          </cell>
          <cell r="K286">
            <v>28.9</v>
          </cell>
          <cell r="L286">
            <v>30.1</v>
          </cell>
          <cell r="M286">
            <v>30.4</v>
          </cell>
          <cell r="N286">
            <v>31.8</v>
          </cell>
          <cell r="O286">
            <v>52.6</v>
          </cell>
          <cell r="P286">
            <v>69.5</v>
          </cell>
          <cell r="Q286">
            <v>89.3</v>
          </cell>
          <cell r="R286">
            <v>113</v>
          </cell>
          <cell r="S286">
            <v>117.1</v>
          </cell>
          <cell r="T286">
            <v>110.1</v>
          </cell>
          <cell r="U286">
            <v>119.9</v>
          </cell>
          <cell r="V286">
            <v>117.1</v>
          </cell>
          <cell r="W286">
            <v>111.3</v>
          </cell>
          <cell r="X286">
            <v>109.6</v>
          </cell>
          <cell r="Y286">
            <v>123.1</v>
          </cell>
          <cell r="Z286">
            <v>106.8</v>
          </cell>
          <cell r="AA286">
            <v>108.5</v>
          </cell>
          <cell r="AB286">
            <v>107.2</v>
          </cell>
          <cell r="AC286">
            <v>101.3</v>
          </cell>
          <cell r="AD286">
            <v>106.5</v>
          </cell>
          <cell r="AE286">
            <v>113</v>
          </cell>
          <cell r="AF286">
            <v>105</v>
          </cell>
          <cell r="AG286">
            <v>105.8</v>
          </cell>
          <cell r="AH286">
            <v>99</v>
          </cell>
          <cell r="AI286">
            <v>83.3</v>
          </cell>
          <cell r="AJ286">
            <v>85.1</v>
          </cell>
          <cell r="AK286">
            <v>79.099999999999994</v>
          </cell>
          <cell r="AL286">
            <v>77.099999999999994</v>
          </cell>
          <cell r="AM286">
            <v>77</v>
          </cell>
          <cell r="AN286">
            <v>59.4</v>
          </cell>
          <cell r="AO286">
            <v>47.8</v>
          </cell>
          <cell r="AP286">
            <v>48.5</v>
          </cell>
          <cell r="AQ286">
            <v>48.2</v>
          </cell>
          <cell r="AR286">
            <v>28.9</v>
          </cell>
          <cell r="AS286">
            <v>26.1</v>
          </cell>
          <cell r="AT286">
            <v>25.5</v>
          </cell>
          <cell r="AU286">
            <v>26.2</v>
          </cell>
          <cell r="AV286">
            <v>28.1</v>
          </cell>
          <cell r="AW286">
            <v>27.6</v>
          </cell>
          <cell r="AX286">
            <v>28.2</v>
          </cell>
          <cell r="AY286">
            <v>26.3</v>
          </cell>
        </row>
        <row r="287">
          <cell r="D287">
            <v>29</v>
          </cell>
          <cell r="E287">
            <v>28.2</v>
          </cell>
          <cell r="F287">
            <v>28.6</v>
          </cell>
          <cell r="G287">
            <v>28.5</v>
          </cell>
          <cell r="H287">
            <v>29.6</v>
          </cell>
          <cell r="I287">
            <v>28.3</v>
          </cell>
          <cell r="J287">
            <v>28.9</v>
          </cell>
          <cell r="K287">
            <v>27.8</v>
          </cell>
          <cell r="L287">
            <v>28.1</v>
          </cell>
          <cell r="M287">
            <v>29</v>
          </cell>
          <cell r="N287">
            <v>29.6</v>
          </cell>
          <cell r="O287">
            <v>50.6</v>
          </cell>
          <cell r="P287">
            <v>62.4</v>
          </cell>
          <cell r="Q287">
            <v>73.099999999999994</v>
          </cell>
          <cell r="R287">
            <v>82.4</v>
          </cell>
          <cell r="S287">
            <v>77.3</v>
          </cell>
          <cell r="T287">
            <v>78.400000000000006</v>
          </cell>
          <cell r="U287">
            <v>79.900000000000006</v>
          </cell>
          <cell r="V287">
            <v>80.3</v>
          </cell>
          <cell r="W287">
            <v>81.8</v>
          </cell>
          <cell r="X287">
            <v>77.400000000000006</v>
          </cell>
          <cell r="Y287">
            <v>76.099999999999994</v>
          </cell>
          <cell r="Z287">
            <v>70.599999999999994</v>
          </cell>
          <cell r="AA287">
            <v>69.599999999999994</v>
          </cell>
          <cell r="AB287">
            <v>68.8</v>
          </cell>
          <cell r="AC287">
            <v>68.8</v>
          </cell>
          <cell r="AD287">
            <v>66</v>
          </cell>
          <cell r="AE287">
            <v>64.099999999999994</v>
          </cell>
          <cell r="AF287">
            <v>64</v>
          </cell>
          <cell r="AG287">
            <v>62.3</v>
          </cell>
          <cell r="AH287">
            <v>59.6</v>
          </cell>
          <cell r="AI287">
            <v>58.7</v>
          </cell>
          <cell r="AJ287">
            <v>56.2</v>
          </cell>
          <cell r="AK287">
            <v>55.8</v>
          </cell>
          <cell r="AL287">
            <v>55.6</v>
          </cell>
          <cell r="AM287">
            <v>54.4</v>
          </cell>
          <cell r="AN287">
            <v>37.5</v>
          </cell>
          <cell r="AO287">
            <v>36.6</v>
          </cell>
          <cell r="AP287">
            <v>37.700000000000003</v>
          </cell>
          <cell r="AQ287">
            <v>37.5</v>
          </cell>
          <cell r="AR287">
            <v>27.2</v>
          </cell>
          <cell r="AS287">
            <v>24.4</v>
          </cell>
          <cell r="AT287">
            <v>24.3</v>
          </cell>
          <cell r="AU287">
            <v>23.4</v>
          </cell>
          <cell r="AV287">
            <v>25.5</v>
          </cell>
          <cell r="AW287">
            <v>23.8</v>
          </cell>
          <cell r="AX287">
            <v>23.9</v>
          </cell>
          <cell r="AY287">
            <v>23</v>
          </cell>
        </row>
        <row r="288">
          <cell r="D288">
            <v>26.4</v>
          </cell>
          <cell r="E288">
            <v>25.2</v>
          </cell>
          <cell r="F288">
            <v>26.8</v>
          </cell>
          <cell r="G288">
            <v>26</v>
          </cell>
          <cell r="H288">
            <v>28.7</v>
          </cell>
          <cell r="I288">
            <v>27.3</v>
          </cell>
          <cell r="J288">
            <v>29.4</v>
          </cell>
          <cell r="K288">
            <v>28.7</v>
          </cell>
          <cell r="L288">
            <v>28.5</v>
          </cell>
          <cell r="M288">
            <v>27.9</v>
          </cell>
          <cell r="N288">
            <v>28.7</v>
          </cell>
          <cell r="O288">
            <v>49.9</v>
          </cell>
          <cell r="P288">
            <v>61.1</v>
          </cell>
          <cell r="Q288">
            <v>72.8</v>
          </cell>
          <cell r="R288">
            <v>72.900000000000006</v>
          </cell>
          <cell r="S288">
            <v>71.8</v>
          </cell>
          <cell r="T288">
            <v>69.5</v>
          </cell>
          <cell r="U288">
            <v>69.599999999999994</v>
          </cell>
          <cell r="V288">
            <v>71.5</v>
          </cell>
          <cell r="W288">
            <v>72.599999999999994</v>
          </cell>
          <cell r="X288">
            <v>72.8</v>
          </cell>
          <cell r="Y288">
            <v>73.3</v>
          </cell>
          <cell r="Z288">
            <v>73.400000000000006</v>
          </cell>
          <cell r="AA288">
            <v>73.2</v>
          </cell>
          <cell r="AB288">
            <v>72.900000000000006</v>
          </cell>
          <cell r="AC288">
            <v>70.3</v>
          </cell>
          <cell r="AD288">
            <v>62.4</v>
          </cell>
          <cell r="AE288">
            <v>62.9</v>
          </cell>
          <cell r="AF288">
            <v>61.7</v>
          </cell>
          <cell r="AG288">
            <v>59.4</v>
          </cell>
          <cell r="AH288">
            <v>56.8</v>
          </cell>
          <cell r="AI288">
            <v>55.3</v>
          </cell>
          <cell r="AJ288">
            <v>53.9</v>
          </cell>
          <cell r="AK288">
            <v>53.8</v>
          </cell>
          <cell r="AL288">
            <v>54.3</v>
          </cell>
          <cell r="AM288">
            <v>54.4</v>
          </cell>
          <cell r="AN288">
            <v>37.1</v>
          </cell>
          <cell r="AO288">
            <v>36</v>
          </cell>
          <cell r="AP288">
            <v>37.299999999999997</v>
          </cell>
          <cell r="AQ288">
            <v>37.1</v>
          </cell>
          <cell r="AR288">
            <v>27.1</v>
          </cell>
          <cell r="AS288">
            <v>23.9</v>
          </cell>
          <cell r="AT288">
            <v>24</v>
          </cell>
          <cell r="AU288">
            <v>23.7</v>
          </cell>
          <cell r="AV288">
            <v>24.7</v>
          </cell>
          <cell r="AW288">
            <v>23.6</v>
          </cell>
          <cell r="AX288">
            <v>24</v>
          </cell>
          <cell r="AY288">
            <v>23.5</v>
          </cell>
        </row>
        <row r="289">
          <cell r="D289">
            <v>26.5</v>
          </cell>
          <cell r="E289">
            <v>25.4</v>
          </cell>
          <cell r="F289">
            <v>26.4</v>
          </cell>
          <cell r="G289">
            <v>25.4</v>
          </cell>
          <cell r="H289">
            <v>27.1</v>
          </cell>
          <cell r="I289">
            <v>26.7</v>
          </cell>
          <cell r="J289">
            <v>28.3</v>
          </cell>
          <cell r="K289">
            <v>27.8</v>
          </cell>
          <cell r="L289">
            <v>29</v>
          </cell>
          <cell r="M289">
            <v>28</v>
          </cell>
          <cell r="N289">
            <v>27.3</v>
          </cell>
          <cell r="O289">
            <v>49.7</v>
          </cell>
          <cell r="P289">
            <v>59.5</v>
          </cell>
          <cell r="Q289">
            <v>72.2</v>
          </cell>
          <cell r="R289">
            <v>72.400000000000006</v>
          </cell>
          <cell r="S289">
            <v>74</v>
          </cell>
          <cell r="T289">
            <v>76.599999999999994</v>
          </cell>
          <cell r="U289">
            <v>75.8</v>
          </cell>
          <cell r="V289">
            <v>69.7</v>
          </cell>
          <cell r="W289">
            <v>70.8</v>
          </cell>
          <cell r="X289">
            <v>54</v>
          </cell>
          <cell r="Y289">
            <v>51.8</v>
          </cell>
          <cell r="Z289">
            <v>50.5</v>
          </cell>
          <cell r="AA289">
            <v>50.4</v>
          </cell>
          <cell r="AB289">
            <v>50.5</v>
          </cell>
          <cell r="AC289">
            <v>49.8</v>
          </cell>
          <cell r="AD289">
            <v>50</v>
          </cell>
          <cell r="AE289">
            <v>49.2</v>
          </cell>
          <cell r="AF289">
            <v>49.4</v>
          </cell>
          <cell r="AG289">
            <v>49.1</v>
          </cell>
          <cell r="AH289">
            <v>47.1</v>
          </cell>
          <cell r="AI289">
            <v>41.8</v>
          </cell>
          <cell r="AJ289">
            <v>32.9</v>
          </cell>
          <cell r="AK289">
            <v>29.6</v>
          </cell>
          <cell r="AL289">
            <v>29.7</v>
          </cell>
          <cell r="AM289">
            <v>29.6</v>
          </cell>
          <cell r="AN289">
            <v>27.1</v>
          </cell>
          <cell r="AO289">
            <v>27.3</v>
          </cell>
          <cell r="AP289">
            <v>28.4</v>
          </cell>
          <cell r="AQ289">
            <v>28.9</v>
          </cell>
          <cell r="AR289">
            <v>27</v>
          </cell>
          <cell r="AS289">
            <v>25.2</v>
          </cell>
          <cell r="AT289">
            <v>24.8</v>
          </cell>
          <cell r="AU289">
            <v>23.4</v>
          </cell>
          <cell r="AV289">
            <v>24.8</v>
          </cell>
          <cell r="AW289">
            <v>23.5</v>
          </cell>
          <cell r="AX289">
            <v>24</v>
          </cell>
          <cell r="AY289">
            <v>22.5</v>
          </cell>
        </row>
        <row r="290">
          <cell r="D290">
            <v>24.8</v>
          </cell>
          <cell r="E290">
            <v>23.3</v>
          </cell>
          <cell r="F290">
            <v>25.6</v>
          </cell>
          <cell r="G290">
            <v>25.1</v>
          </cell>
          <cell r="H290">
            <v>26.9</v>
          </cell>
          <cell r="I290">
            <v>25.7</v>
          </cell>
          <cell r="J290">
            <v>28.1</v>
          </cell>
          <cell r="K290">
            <v>27.1</v>
          </cell>
          <cell r="L290">
            <v>27.9</v>
          </cell>
          <cell r="M290">
            <v>27.8</v>
          </cell>
          <cell r="N290">
            <v>27.7</v>
          </cell>
          <cell r="O290">
            <v>31.6</v>
          </cell>
          <cell r="P290">
            <v>43</v>
          </cell>
          <cell r="Q290">
            <v>43.5</v>
          </cell>
          <cell r="R290">
            <v>39.299999999999997</v>
          </cell>
          <cell r="S290">
            <v>41.2</v>
          </cell>
          <cell r="T290">
            <v>46.4</v>
          </cell>
          <cell r="U290">
            <v>42.7</v>
          </cell>
          <cell r="V290">
            <v>41.9</v>
          </cell>
          <cell r="W290">
            <v>42.3</v>
          </cell>
          <cell r="X290">
            <v>43</v>
          </cell>
          <cell r="Y290">
            <v>42.9</v>
          </cell>
          <cell r="Z290">
            <v>40.799999999999997</v>
          </cell>
          <cell r="AA290">
            <v>39.1</v>
          </cell>
          <cell r="AB290">
            <v>36.6</v>
          </cell>
          <cell r="AC290">
            <v>36</v>
          </cell>
          <cell r="AD290">
            <v>34.700000000000003</v>
          </cell>
          <cell r="AE290">
            <v>34.4</v>
          </cell>
          <cell r="AF290">
            <v>33.5</v>
          </cell>
          <cell r="AG290">
            <v>32.200000000000003</v>
          </cell>
          <cell r="AH290">
            <v>32.6</v>
          </cell>
          <cell r="AI290">
            <v>32.200000000000003</v>
          </cell>
          <cell r="AJ290">
            <v>31</v>
          </cell>
          <cell r="AK290">
            <v>29.6</v>
          </cell>
          <cell r="AL290">
            <v>29.5</v>
          </cell>
          <cell r="AM290">
            <v>28.1</v>
          </cell>
          <cell r="AN290">
            <v>26</v>
          </cell>
          <cell r="AO290">
            <v>26.7</v>
          </cell>
          <cell r="AP290">
            <v>26.9</v>
          </cell>
          <cell r="AQ290">
            <v>26.6</v>
          </cell>
          <cell r="AR290">
            <v>24.7</v>
          </cell>
          <cell r="AS290">
            <v>22.3</v>
          </cell>
          <cell r="AT290">
            <v>22.9</v>
          </cell>
          <cell r="AU290">
            <v>22.6</v>
          </cell>
          <cell r="AV290">
            <v>24.7</v>
          </cell>
          <cell r="AW290">
            <v>24.3</v>
          </cell>
          <cell r="AX290">
            <v>25</v>
          </cell>
          <cell r="AY290">
            <v>24.2</v>
          </cell>
        </row>
        <row r="291">
          <cell r="D291">
            <v>27.1</v>
          </cell>
          <cell r="E291">
            <v>24.5</v>
          </cell>
          <cell r="F291">
            <v>27.7</v>
          </cell>
          <cell r="G291">
            <v>26.7</v>
          </cell>
          <cell r="H291">
            <v>29</v>
          </cell>
          <cell r="I291">
            <v>28.6</v>
          </cell>
          <cell r="J291">
            <v>29.9</v>
          </cell>
          <cell r="K291">
            <v>28.4</v>
          </cell>
          <cell r="L291">
            <v>28.4</v>
          </cell>
          <cell r="M291">
            <v>27.3</v>
          </cell>
          <cell r="N291">
            <v>26.7</v>
          </cell>
          <cell r="O291">
            <v>28.8</v>
          </cell>
          <cell r="P291">
            <v>29</v>
          </cell>
          <cell r="Q291">
            <v>27.9</v>
          </cell>
          <cell r="R291">
            <v>30.8</v>
          </cell>
          <cell r="S291">
            <v>30.8</v>
          </cell>
          <cell r="T291">
            <v>33.4</v>
          </cell>
          <cell r="U291">
            <v>31.4</v>
          </cell>
          <cell r="V291">
            <v>32.200000000000003</v>
          </cell>
          <cell r="W291">
            <v>31.1</v>
          </cell>
          <cell r="X291">
            <v>31.9</v>
          </cell>
          <cell r="Y291">
            <v>31.3</v>
          </cell>
          <cell r="Z291">
            <v>30.5</v>
          </cell>
          <cell r="AA291">
            <v>30.8</v>
          </cell>
          <cell r="AB291">
            <v>26.9</v>
          </cell>
          <cell r="AC291">
            <v>26.7</v>
          </cell>
          <cell r="AD291">
            <v>25.9</v>
          </cell>
          <cell r="AE291">
            <v>23.6</v>
          </cell>
          <cell r="AF291">
            <v>24.1</v>
          </cell>
          <cell r="AG291">
            <v>24.2</v>
          </cell>
          <cell r="AH291">
            <v>24.6</v>
          </cell>
          <cell r="AI291">
            <v>23.9</v>
          </cell>
          <cell r="AJ291">
            <v>23.9</v>
          </cell>
          <cell r="AK291">
            <v>24</v>
          </cell>
          <cell r="AL291">
            <v>23</v>
          </cell>
          <cell r="AM291">
            <v>23.8</v>
          </cell>
          <cell r="AN291">
            <v>22.8</v>
          </cell>
          <cell r="AO291">
            <v>23.7</v>
          </cell>
          <cell r="AP291">
            <v>25.3</v>
          </cell>
          <cell r="AQ291">
            <v>25</v>
          </cell>
          <cell r="AR291">
            <v>26.4</v>
          </cell>
          <cell r="AS291">
            <v>25.4</v>
          </cell>
          <cell r="AT291">
            <v>25.2</v>
          </cell>
          <cell r="AU291">
            <v>23.2</v>
          </cell>
          <cell r="AV291">
            <v>25.2</v>
          </cell>
          <cell r="AW291">
            <v>25.7</v>
          </cell>
          <cell r="AX291">
            <v>26.9</v>
          </cell>
          <cell r="AY291">
            <v>26.9</v>
          </cell>
        </row>
        <row r="292">
          <cell r="D292">
            <v>29</v>
          </cell>
          <cell r="E292">
            <v>27</v>
          </cell>
          <cell r="F292">
            <v>28</v>
          </cell>
          <cell r="G292">
            <v>26.9</v>
          </cell>
          <cell r="H292">
            <v>28.6</v>
          </cell>
          <cell r="I292">
            <v>27.5</v>
          </cell>
          <cell r="J292">
            <v>28.8</v>
          </cell>
          <cell r="K292">
            <v>27.8</v>
          </cell>
          <cell r="L292">
            <v>26.9</v>
          </cell>
          <cell r="M292">
            <v>34.6</v>
          </cell>
          <cell r="N292">
            <v>31.4</v>
          </cell>
          <cell r="O292">
            <v>29.3</v>
          </cell>
          <cell r="P292">
            <v>35.6</v>
          </cell>
          <cell r="Q292">
            <v>28.4</v>
          </cell>
          <cell r="R292">
            <v>29.2</v>
          </cell>
          <cell r="S292">
            <v>34.799999999999997</v>
          </cell>
          <cell r="T292">
            <v>27.8</v>
          </cell>
          <cell r="U292">
            <v>26.7</v>
          </cell>
          <cell r="V292">
            <v>26.8</v>
          </cell>
          <cell r="W292">
            <v>26.8</v>
          </cell>
          <cell r="X292">
            <v>26.7</v>
          </cell>
          <cell r="Y292">
            <v>26.3</v>
          </cell>
          <cell r="Z292">
            <v>25.6</v>
          </cell>
          <cell r="AA292">
            <v>26.3</v>
          </cell>
          <cell r="AB292">
            <v>25.3</v>
          </cell>
          <cell r="AC292">
            <v>24.6</v>
          </cell>
          <cell r="AD292">
            <v>24.8</v>
          </cell>
          <cell r="AE292">
            <v>25.1</v>
          </cell>
          <cell r="AF292">
            <v>24.3</v>
          </cell>
          <cell r="AG292">
            <v>24.7</v>
          </cell>
          <cell r="AH292">
            <v>24.2</v>
          </cell>
          <cell r="AI292">
            <v>24.8</v>
          </cell>
          <cell r="AJ292">
            <v>24</v>
          </cell>
          <cell r="AK292">
            <v>24.5</v>
          </cell>
          <cell r="AL292">
            <v>24.2</v>
          </cell>
          <cell r="AM292">
            <v>24.9</v>
          </cell>
          <cell r="AN292">
            <v>23.5</v>
          </cell>
          <cell r="AO292">
            <v>23.9</v>
          </cell>
          <cell r="AP292">
            <v>25.3</v>
          </cell>
          <cell r="AQ292">
            <v>24.5</v>
          </cell>
          <cell r="AR292">
            <v>25.1</v>
          </cell>
          <cell r="AS292">
            <v>25.5</v>
          </cell>
          <cell r="AT292">
            <v>28</v>
          </cell>
          <cell r="AU292">
            <v>27</v>
          </cell>
          <cell r="AV292">
            <v>25.7</v>
          </cell>
          <cell r="AW292">
            <v>26.1</v>
          </cell>
          <cell r="AX292">
            <v>0</v>
          </cell>
          <cell r="AY292">
            <v>0</v>
          </cell>
        </row>
        <row r="293">
          <cell r="D293">
            <v>0</v>
          </cell>
          <cell r="E293">
            <v>0</v>
          </cell>
          <cell r="F293">
            <v>28</v>
          </cell>
          <cell r="G293">
            <v>26.1</v>
          </cell>
          <cell r="H293">
            <v>28.7</v>
          </cell>
          <cell r="I293">
            <v>27</v>
          </cell>
          <cell r="J293">
            <v>28.3</v>
          </cell>
          <cell r="K293">
            <v>26.1</v>
          </cell>
          <cell r="L293">
            <v>28.6</v>
          </cell>
          <cell r="M293">
            <v>27</v>
          </cell>
          <cell r="N293">
            <v>29.1</v>
          </cell>
          <cell r="O293">
            <v>27.6</v>
          </cell>
          <cell r="P293">
            <v>27.2</v>
          </cell>
          <cell r="Q293">
            <v>44.1</v>
          </cell>
          <cell r="R293">
            <v>62.4</v>
          </cell>
          <cell r="S293">
            <v>67.8</v>
          </cell>
          <cell r="T293">
            <v>68.7</v>
          </cell>
          <cell r="U293">
            <v>77.2</v>
          </cell>
          <cell r="V293">
            <v>77.8</v>
          </cell>
          <cell r="W293">
            <v>69.599999999999994</v>
          </cell>
          <cell r="X293">
            <v>73.5</v>
          </cell>
          <cell r="Y293">
            <v>68.8</v>
          </cell>
          <cell r="Z293">
            <v>68.2</v>
          </cell>
          <cell r="AA293">
            <v>67.400000000000006</v>
          </cell>
          <cell r="AB293">
            <v>62.8</v>
          </cell>
          <cell r="AC293">
            <v>62.8</v>
          </cell>
          <cell r="AD293">
            <v>60.4</v>
          </cell>
          <cell r="AE293">
            <v>54.8</v>
          </cell>
          <cell r="AF293">
            <v>50.6</v>
          </cell>
          <cell r="AG293">
            <v>42.2</v>
          </cell>
          <cell r="AH293">
            <v>40.5</v>
          </cell>
          <cell r="AI293">
            <v>39.200000000000003</v>
          </cell>
          <cell r="AJ293">
            <v>39.6</v>
          </cell>
          <cell r="AK293">
            <v>34.9</v>
          </cell>
          <cell r="AL293">
            <v>31.5</v>
          </cell>
          <cell r="AM293">
            <v>29.3</v>
          </cell>
          <cell r="AN293">
            <v>29.3</v>
          </cell>
          <cell r="AO293">
            <v>28.7</v>
          </cell>
          <cell r="AP293">
            <v>27.7</v>
          </cell>
          <cell r="AQ293">
            <v>27.2</v>
          </cell>
          <cell r="AR293">
            <v>26.7</v>
          </cell>
          <cell r="AS293">
            <v>27.3</v>
          </cell>
          <cell r="AT293">
            <v>28</v>
          </cell>
          <cell r="AU293">
            <v>26</v>
          </cell>
          <cell r="AV293">
            <v>25</v>
          </cell>
          <cell r="AW293">
            <v>25.9</v>
          </cell>
          <cell r="AX293">
            <v>26.2</v>
          </cell>
          <cell r="AY293">
            <v>23.4</v>
          </cell>
        </row>
        <row r="294">
          <cell r="D294">
            <v>23.3</v>
          </cell>
          <cell r="E294">
            <v>22.9</v>
          </cell>
          <cell r="F294">
            <v>26.3</v>
          </cell>
          <cell r="G294">
            <v>24</v>
          </cell>
          <cell r="H294">
            <v>25.1</v>
          </cell>
          <cell r="I294">
            <v>24.9</v>
          </cell>
          <cell r="J294">
            <v>24.4</v>
          </cell>
          <cell r="K294">
            <v>23.1</v>
          </cell>
          <cell r="L294">
            <v>24.6</v>
          </cell>
          <cell r="M294">
            <v>23</v>
          </cell>
          <cell r="N294">
            <v>25.3</v>
          </cell>
          <cell r="O294">
            <v>25.7</v>
          </cell>
          <cell r="P294">
            <v>25.5</v>
          </cell>
          <cell r="Q294">
            <v>38.6</v>
          </cell>
          <cell r="R294">
            <v>62.6</v>
          </cell>
          <cell r="S294">
            <v>68.099999999999994</v>
          </cell>
          <cell r="T294">
            <v>60.3</v>
          </cell>
          <cell r="U294">
            <v>62.9</v>
          </cell>
          <cell r="V294">
            <v>59.8</v>
          </cell>
          <cell r="W294">
            <v>60.4</v>
          </cell>
          <cell r="X294">
            <v>58.5</v>
          </cell>
          <cell r="Y294">
            <v>62.8</v>
          </cell>
          <cell r="Z294">
            <v>61.3</v>
          </cell>
          <cell r="AA294">
            <v>61.3</v>
          </cell>
          <cell r="AB294">
            <v>62.6</v>
          </cell>
          <cell r="AC294">
            <v>61.8</v>
          </cell>
          <cell r="AD294">
            <v>60.4</v>
          </cell>
          <cell r="AE294">
            <v>58.8</v>
          </cell>
          <cell r="AF294">
            <v>59.6</v>
          </cell>
          <cell r="AG294">
            <v>57.5</v>
          </cell>
          <cell r="AH294">
            <v>58.1</v>
          </cell>
          <cell r="AI294">
            <v>58</v>
          </cell>
          <cell r="AJ294">
            <v>47.2</v>
          </cell>
          <cell r="AK294">
            <v>43</v>
          </cell>
          <cell r="AL294">
            <v>41.6</v>
          </cell>
          <cell r="AM294">
            <v>33.1</v>
          </cell>
          <cell r="AN294">
            <v>30.4</v>
          </cell>
          <cell r="AO294">
            <v>29.5</v>
          </cell>
          <cell r="AP294">
            <v>28.4</v>
          </cell>
          <cell r="AQ294">
            <v>28.1</v>
          </cell>
          <cell r="AR294">
            <v>27.8</v>
          </cell>
          <cell r="AS294">
            <v>27.8</v>
          </cell>
          <cell r="AT294">
            <v>28.1</v>
          </cell>
          <cell r="AU294">
            <v>26.5</v>
          </cell>
          <cell r="AV294">
            <v>25.8</v>
          </cell>
          <cell r="AW294">
            <v>26.1</v>
          </cell>
          <cell r="AX294">
            <v>28</v>
          </cell>
          <cell r="AY294">
            <v>25</v>
          </cell>
        </row>
        <row r="295">
          <cell r="D295">
            <v>28.9</v>
          </cell>
          <cell r="E295">
            <v>27.2</v>
          </cell>
          <cell r="F295">
            <v>28.9</v>
          </cell>
          <cell r="G295">
            <v>27.3</v>
          </cell>
          <cell r="H295">
            <v>28.7</v>
          </cell>
          <cell r="I295">
            <v>27.7</v>
          </cell>
          <cell r="J295">
            <v>27.9</v>
          </cell>
          <cell r="K295">
            <v>28.3</v>
          </cell>
          <cell r="L295">
            <v>28.4</v>
          </cell>
          <cell r="M295">
            <v>41.8</v>
          </cell>
          <cell r="N295">
            <v>53.3</v>
          </cell>
          <cell r="O295">
            <v>64.3</v>
          </cell>
          <cell r="P295">
            <v>56.4</v>
          </cell>
          <cell r="Q295">
            <v>63.8</v>
          </cell>
          <cell r="R295">
            <v>64.3</v>
          </cell>
          <cell r="S295">
            <v>45.9</v>
          </cell>
          <cell r="T295">
            <v>43.4</v>
          </cell>
          <cell r="U295">
            <v>47.8</v>
          </cell>
          <cell r="V295">
            <v>43.5</v>
          </cell>
          <cell r="W295">
            <v>43.2</v>
          </cell>
          <cell r="X295">
            <v>44.9</v>
          </cell>
          <cell r="Y295">
            <v>42.5</v>
          </cell>
          <cell r="Z295">
            <v>40.799999999999997</v>
          </cell>
          <cell r="AA295">
            <v>40.700000000000003</v>
          </cell>
          <cell r="AB295">
            <v>39.299999999999997</v>
          </cell>
          <cell r="AC295">
            <v>39</v>
          </cell>
          <cell r="AD295">
            <v>39.1</v>
          </cell>
          <cell r="AE295">
            <v>36.6</v>
          </cell>
          <cell r="AF295">
            <v>35.5</v>
          </cell>
          <cell r="AG295">
            <v>32.1</v>
          </cell>
          <cell r="AH295">
            <v>31.6</v>
          </cell>
          <cell r="AI295">
            <v>31</v>
          </cell>
          <cell r="AJ295">
            <v>31.3</v>
          </cell>
          <cell r="AK295">
            <v>30.4</v>
          </cell>
          <cell r="AL295">
            <v>29.8</v>
          </cell>
          <cell r="AM295">
            <v>28.6</v>
          </cell>
          <cell r="AN295">
            <v>28.6</v>
          </cell>
          <cell r="AO295">
            <v>30.3</v>
          </cell>
          <cell r="AP295">
            <v>28.7</v>
          </cell>
          <cell r="AQ295">
            <v>26.6</v>
          </cell>
          <cell r="AR295">
            <v>26.4</v>
          </cell>
          <cell r="AS295">
            <v>25.7</v>
          </cell>
          <cell r="AT295">
            <v>26.6</v>
          </cell>
          <cell r="AU295">
            <v>25.4</v>
          </cell>
          <cell r="AV295">
            <v>25.9</v>
          </cell>
          <cell r="AW295">
            <v>24.6</v>
          </cell>
          <cell r="AX295">
            <v>27.8</v>
          </cell>
          <cell r="AY295">
            <v>26.4</v>
          </cell>
        </row>
        <row r="296">
          <cell r="D296">
            <v>27</v>
          </cell>
          <cell r="E296">
            <v>23.9</v>
          </cell>
          <cell r="F296">
            <v>25.3</v>
          </cell>
          <cell r="G296">
            <v>24.1</v>
          </cell>
          <cell r="H296">
            <v>26.1</v>
          </cell>
          <cell r="I296">
            <v>24.9</v>
          </cell>
          <cell r="J296">
            <v>25.6</v>
          </cell>
          <cell r="K296">
            <v>25.3</v>
          </cell>
          <cell r="L296">
            <v>28.1</v>
          </cell>
          <cell r="M296">
            <v>47.2</v>
          </cell>
          <cell r="N296">
            <v>59.8</v>
          </cell>
          <cell r="O296">
            <v>63.2</v>
          </cell>
          <cell r="P296">
            <v>64.900000000000006</v>
          </cell>
          <cell r="Q296">
            <v>64.3</v>
          </cell>
          <cell r="R296">
            <v>65.3</v>
          </cell>
          <cell r="S296">
            <v>67</v>
          </cell>
          <cell r="T296">
            <v>66.599999999999994</v>
          </cell>
          <cell r="U296">
            <v>65</v>
          </cell>
          <cell r="V296">
            <v>69</v>
          </cell>
          <cell r="W296">
            <v>65.3</v>
          </cell>
          <cell r="X296">
            <v>64.5</v>
          </cell>
          <cell r="Y296">
            <v>62.8</v>
          </cell>
          <cell r="Z296">
            <v>64.3</v>
          </cell>
          <cell r="AA296">
            <v>77</v>
          </cell>
          <cell r="AB296">
            <v>69.900000000000006</v>
          </cell>
          <cell r="AC296">
            <v>56.1</v>
          </cell>
          <cell r="AD296">
            <v>51.6</v>
          </cell>
          <cell r="AE296">
            <v>37.700000000000003</v>
          </cell>
          <cell r="AF296">
            <v>40.799999999999997</v>
          </cell>
          <cell r="AG296">
            <v>38.1</v>
          </cell>
          <cell r="AH296">
            <v>32.6</v>
          </cell>
          <cell r="AI296">
            <v>34.200000000000003</v>
          </cell>
          <cell r="AJ296">
            <v>32.1</v>
          </cell>
          <cell r="AK296">
            <v>34.5</v>
          </cell>
          <cell r="AL296">
            <v>28.1</v>
          </cell>
          <cell r="AM296">
            <v>32.200000000000003</v>
          </cell>
          <cell r="AN296">
            <v>28</v>
          </cell>
          <cell r="AO296">
            <v>32.1</v>
          </cell>
          <cell r="AP296">
            <v>28.1</v>
          </cell>
          <cell r="AQ296">
            <v>24.9</v>
          </cell>
          <cell r="AR296">
            <v>24.8</v>
          </cell>
          <cell r="AS296">
            <v>24.8</v>
          </cell>
          <cell r="AT296">
            <v>24.8</v>
          </cell>
          <cell r="AU296">
            <v>24.1</v>
          </cell>
          <cell r="AV296">
            <v>23.3</v>
          </cell>
          <cell r="AW296">
            <v>23.7</v>
          </cell>
          <cell r="AX296">
            <v>24.7</v>
          </cell>
          <cell r="AY296">
            <v>24</v>
          </cell>
        </row>
        <row r="297">
          <cell r="D297">
            <v>22.7</v>
          </cell>
          <cell r="E297">
            <v>22.8</v>
          </cell>
          <cell r="F297">
            <v>23.4</v>
          </cell>
          <cell r="G297">
            <v>23.1</v>
          </cell>
          <cell r="H297">
            <v>24.2</v>
          </cell>
          <cell r="I297">
            <v>24.9</v>
          </cell>
          <cell r="J297">
            <v>24.5</v>
          </cell>
          <cell r="K297">
            <v>26.2</v>
          </cell>
          <cell r="L297">
            <v>25.5</v>
          </cell>
          <cell r="M297">
            <v>38.700000000000003</v>
          </cell>
          <cell r="N297">
            <v>52.1</v>
          </cell>
          <cell r="O297">
            <v>55.2</v>
          </cell>
          <cell r="P297">
            <v>53.5</v>
          </cell>
          <cell r="Q297">
            <v>53.7</v>
          </cell>
          <cell r="R297">
            <v>54.2</v>
          </cell>
          <cell r="S297">
            <v>64.5</v>
          </cell>
          <cell r="T297">
            <v>73.5</v>
          </cell>
          <cell r="U297">
            <v>57.6</v>
          </cell>
          <cell r="V297">
            <v>56.6</v>
          </cell>
          <cell r="W297">
            <v>56</v>
          </cell>
          <cell r="X297">
            <v>56.1</v>
          </cell>
          <cell r="Y297">
            <v>55.6</v>
          </cell>
          <cell r="Z297">
            <v>55.2</v>
          </cell>
          <cell r="AA297">
            <v>54.5</v>
          </cell>
          <cell r="AB297">
            <v>54.9</v>
          </cell>
          <cell r="AC297">
            <v>54.6</v>
          </cell>
          <cell r="AD297">
            <v>53.9</v>
          </cell>
          <cell r="AE297">
            <v>51.6</v>
          </cell>
          <cell r="AF297">
            <v>48.1</v>
          </cell>
          <cell r="AG297">
            <v>35</v>
          </cell>
          <cell r="AH297">
            <v>31.9</v>
          </cell>
          <cell r="AI297">
            <v>31.2</v>
          </cell>
          <cell r="AJ297">
            <v>31.2</v>
          </cell>
          <cell r="AK297">
            <v>31.1</v>
          </cell>
          <cell r="AL297">
            <v>27.7</v>
          </cell>
          <cell r="AM297">
            <v>28.3</v>
          </cell>
          <cell r="AN297">
            <v>27.9</v>
          </cell>
          <cell r="AO297">
            <v>27.8</v>
          </cell>
          <cell r="AP297">
            <v>25.5</v>
          </cell>
          <cell r="AQ297">
            <v>23.6</v>
          </cell>
          <cell r="AR297">
            <v>23.8</v>
          </cell>
          <cell r="AS297">
            <v>23.6</v>
          </cell>
          <cell r="AT297">
            <v>23.8</v>
          </cell>
          <cell r="AU297">
            <v>24.1</v>
          </cell>
          <cell r="AV297">
            <v>25.2</v>
          </cell>
          <cell r="AW297">
            <v>25.3</v>
          </cell>
          <cell r="AX297">
            <v>25.2</v>
          </cell>
          <cell r="AY297">
            <v>24.2</v>
          </cell>
        </row>
        <row r="298">
          <cell r="D298">
            <v>23.9</v>
          </cell>
          <cell r="E298">
            <v>23.7</v>
          </cell>
          <cell r="F298">
            <v>23.5</v>
          </cell>
          <cell r="G298">
            <v>23.7</v>
          </cell>
          <cell r="H298">
            <v>23.8</v>
          </cell>
          <cell r="I298">
            <v>24.4</v>
          </cell>
          <cell r="J298">
            <v>25.4</v>
          </cell>
          <cell r="K298">
            <v>25.9</v>
          </cell>
          <cell r="L298">
            <v>25.2</v>
          </cell>
          <cell r="M298">
            <v>28.1</v>
          </cell>
          <cell r="N298">
            <v>27.3</v>
          </cell>
          <cell r="O298">
            <v>26.9</v>
          </cell>
          <cell r="P298">
            <v>30.3</v>
          </cell>
          <cell r="Q298">
            <v>28.6</v>
          </cell>
          <cell r="R298">
            <v>31.5</v>
          </cell>
          <cell r="S298">
            <v>31.4</v>
          </cell>
          <cell r="T298">
            <v>32.1</v>
          </cell>
          <cell r="U298">
            <v>31.9</v>
          </cell>
          <cell r="V298">
            <v>32.299999999999997</v>
          </cell>
          <cell r="W298">
            <v>31.1</v>
          </cell>
          <cell r="X298">
            <v>32.4</v>
          </cell>
          <cell r="Y298">
            <v>31.6</v>
          </cell>
          <cell r="Z298">
            <v>27.9</v>
          </cell>
          <cell r="AA298">
            <v>27.7</v>
          </cell>
          <cell r="AB298">
            <v>26.9</v>
          </cell>
          <cell r="AC298">
            <v>25.7</v>
          </cell>
          <cell r="AD298">
            <v>25.7</v>
          </cell>
          <cell r="AE298">
            <v>25.3</v>
          </cell>
          <cell r="AF298">
            <v>25.1</v>
          </cell>
          <cell r="AG298">
            <v>24.4</v>
          </cell>
          <cell r="AH298">
            <v>25.6</v>
          </cell>
          <cell r="AI298">
            <v>25.5</v>
          </cell>
          <cell r="AJ298">
            <v>25.5</v>
          </cell>
          <cell r="AK298">
            <v>25.2</v>
          </cell>
          <cell r="AL298">
            <v>24.8</v>
          </cell>
          <cell r="AM298">
            <v>25</v>
          </cell>
          <cell r="AN298">
            <v>23.9</v>
          </cell>
          <cell r="AO298">
            <v>23.4</v>
          </cell>
          <cell r="AP298">
            <v>23.4</v>
          </cell>
          <cell r="AQ298">
            <v>23.9</v>
          </cell>
          <cell r="AR298">
            <v>24.1</v>
          </cell>
          <cell r="AS298">
            <v>23.3</v>
          </cell>
          <cell r="AT298">
            <v>22.7</v>
          </cell>
          <cell r="AU298">
            <v>23.8</v>
          </cell>
          <cell r="AV298">
            <v>23.9</v>
          </cell>
          <cell r="AW298">
            <v>23.8</v>
          </cell>
          <cell r="AX298">
            <v>25</v>
          </cell>
          <cell r="AY298">
            <v>23.9</v>
          </cell>
        </row>
        <row r="299">
          <cell r="D299">
            <v>23.4</v>
          </cell>
          <cell r="E299">
            <v>23.3</v>
          </cell>
          <cell r="F299">
            <v>23.3</v>
          </cell>
          <cell r="G299">
            <v>23.7</v>
          </cell>
          <cell r="H299">
            <v>23.7</v>
          </cell>
          <cell r="I299">
            <v>24</v>
          </cell>
          <cell r="J299">
            <v>23.8</v>
          </cell>
          <cell r="K299">
            <v>25.1</v>
          </cell>
          <cell r="L299">
            <v>24.8</v>
          </cell>
          <cell r="M299">
            <v>27.1</v>
          </cell>
          <cell r="N299">
            <v>26.4</v>
          </cell>
          <cell r="O299">
            <v>26.2</v>
          </cell>
          <cell r="P299">
            <v>25.2</v>
          </cell>
          <cell r="Q299">
            <v>25.4</v>
          </cell>
          <cell r="R299">
            <v>25.6</v>
          </cell>
          <cell r="S299">
            <v>24.9</v>
          </cell>
          <cell r="T299">
            <v>24.1</v>
          </cell>
          <cell r="U299">
            <v>25.8</v>
          </cell>
          <cell r="V299">
            <v>26</v>
          </cell>
          <cell r="W299">
            <v>27</v>
          </cell>
          <cell r="X299">
            <v>26.3</v>
          </cell>
          <cell r="Y299">
            <v>26.2</v>
          </cell>
          <cell r="Z299">
            <v>26.2</v>
          </cell>
          <cell r="AA299">
            <v>26.4</v>
          </cell>
          <cell r="AB299">
            <v>25.4</v>
          </cell>
          <cell r="AC299">
            <v>25.6</v>
          </cell>
          <cell r="AD299">
            <v>24.7</v>
          </cell>
          <cell r="AE299">
            <v>23.9</v>
          </cell>
          <cell r="AF299">
            <v>24.3</v>
          </cell>
          <cell r="AG299">
            <v>23.7</v>
          </cell>
          <cell r="AH299">
            <v>24.1</v>
          </cell>
          <cell r="AI299">
            <v>23.8</v>
          </cell>
          <cell r="AJ299">
            <v>24.6</v>
          </cell>
          <cell r="AK299">
            <v>24.7</v>
          </cell>
          <cell r="AL299">
            <v>25.2</v>
          </cell>
          <cell r="AM299">
            <v>24.9</v>
          </cell>
          <cell r="AN299">
            <v>24.8</v>
          </cell>
          <cell r="AO299">
            <v>23.7</v>
          </cell>
          <cell r="AP299">
            <v>23.2</v>
          </cell>
          <cell r="AQ299">
            <v>22.9</v>
          </cell>
          <cell r="AR299">
            <v>22.8</v>
          </cell>
          <cell r="AS299">
            <v>22.5</v>
          </cell>
          <cell r="AT299">
            <v>22.4</v>
          </cell>
          <cell r="AU299">
            <v>23</v>
          </cell>
          <cell r="AV299">
            <v>23.2</v>
          </cell>
          <cell r="AW299">
            <v>22.6</v>
          </cell>
          <cell r="AX299">
            <v>23.9</v>
          </cell>
          <cell r="AY299">
            <v>23.1</v>
          </cell>
        </row>
        <row r="300">
          <cell r="D300">
            <v>22.5</v>
          </cell>
          <cell r="E300">
            <v>22.3</v>
          </cell>
          <cell r="F300">
            <v>22.4</v>
          </cell>
          <cell r="G300">
            <v>22.6</v>
          </cell>
          <cell r="H300">
            <v>22.6</v>
          </cell>
          <cell r="I300">
            <v>22.6</v>
          </cell>
          <cell r="J300">
            <v>22.8</v>
          </cell>
          <cell r="K300">
            <v>23.6</v>
          </cell>
          <cell r="L300">
            <v>24.7</v>
          </cell>
          <cell r="M300">
            <v>30.3</v>
          </cell>
          <cell r="N300">
            <v>37.5</v>
          </cell>
          <cell r="O300">
            <v>40.4</v>
          </cell>
          <cell r="P300">
            <v>40.700000000000003</v>
          </cell>
          <cell r="Q300">
            <v>40.1</v>
          </cell>
          <cell r="R300">
            <v>40.1</v>
          </cell>
          <cell r="S300">
            <v>40.200000000000003</v>
          </cell>
          <cell r="T300">
            <v>41</v>
          </cell>
          <cell r="U300">
            <v>41.3</v>
          </cell>
          <cell r="V300">
            <v>41.7</v>
          </cell>
          <cell r="W300">
            <v>40.200000000000003</v>
          </cell>
          <cell r="X300">
            <v>40.1</v>
          </cell>
          <cell r="Y300">
            <v>38.5</v>
          </cell>
          <cell r="Z300">
            <v>38.5</v>
          </cell>
          <cell r="AA300">
            <v>37.799999999999997</v>
          </cell>
          <cell r="AB300">
            <v>35.299999999999997</v>
          </cell>
          <cell r="AC300">
            <v>32.9</v>
          </cell>
          <cell r="AD300">
            <v>33.1</v>
          </cell>
          <cell r="AE300">
            <v>32.4</v>
          </cell>
          <cell r="AF300">
            <v>31.3</v>
          </cell>
          <cell r="AG300">
            <v>31</v>
          </cell>
          <cell r="AH300">
            <v>29.8</v>
          </cell>
          <cell r="AI300">
            <v>29.8</v>
          </cell>
          <cell r="AJ300">
            <v>30.6</v>
          </cell>
          <cell r="AK300">
            <v>31.2</v>
          </cell>
          <cell r="AL300">
            <v>29.2</v>
          </cell>
          <cell r="AM300">
            <v>29.6</v>
          </cell>
          <cell r="AN300">
            <v>28.9</v>
          </cell>
          <cell r="AO300">
            <v>27.6</v>
          </cell>
          <cell r="AP300">
            <v>26.9</v>
          </cell>
          <cell r="AQ300">
            <v>25</v>
          </cell>
          <cell r="AR300">
            <v>25.4</v>
          </cell>
          <cell r="AS300">
            <v>25.6</v>
          </cell>
          <cell r="AT300">
            <v>25.1</v>
          </cell>
          <cell r="AU300">
            <v>24.8</v>
          </cell>
          <cell r="AV300">
            <v>24.6</v>
          </cell>
          <cell r="AW300">
            <v>23.8</v>
          </cell>
          <cell r="AX300">
            <v>25.4</v>
          </cell>
          <cell r="AY300">
            <v>24</v>
          </cell>
        </row>
        <row r="301">
          <cell r="D301">
            <v>24.2</v>
          </cell>
          <cell r="E301">
            <v>24.1</v>
          </cell>
          <cell r="F301">
            <v>24.1</v>
          </cell>
          <cell r="G301">
            <v>24</v>
          </cell>
          <cell r="H301">
            <v>24.7</v>
          </cell>
          <cell r="I301">
            <v>25.1</v>
          </cell>
          <cell r="J301">
            <v>26.1</v>
          </cell>
          <cell r="K301">
            <v>27.2</v>
          </cell>
          <cell r="L301">
            <v>29</v>
          </cell>
          <cell r="M301">
            <v>39.799999999999997</v>
          </cell>
          <cell r="N301">
            <v>43.2</v>
          </cell>
          <cell r="O301">
            <v>44.9</v>
          </cell>
          <cell r="P301">
            <v>44.9</v>
          </cell>
          <cell r="Q301">
            <v>45.7</v>
          </cell>
          <cell r="R301">
            <v>44.4</v>
          </cell>
          <cell r="S301">
            <v>45.6</v>
          </cell>
          <cell r="T301">
            <v>45.8</v>
          </cell>
          <cell r="U301">
            <v>46.1</v>
          </cell>
          <cell r="V301">
            <v>44.9</v>
          </cell>
          <cell r="W301">
            <v>44.3</v>
          </cell>
          <cell r="X301">
            <v>39.1</v>
          </cell>
          <cell r="Y301">
            <v>38.4</v>
          </cell>
          <cell r="Z301">
            <v>37.6</v>
          </cell>
          <cell r="AA301">
            <v>36.700000000000003</v>
          </cell>
          <cell r="AB301">
            <v>36.6</v>
          </cell>
          <cell r="AC301">
            <v>35.6</v>
          </cell>
          <cell r="AD301">
            <v>35.5</v>
          </cell>
          <cell r="AE301">
            <v>34.200000000000003</v>
          </cell>
          <cell r="AF301">
            <v>32.299999999999997</v>
          </cell>
          <cell r="AG301">
            <v>31.1</v>
          </cell>
          <cell r="AH301">
            <v>30.6</v>
          </cell>
          <cell r="AI301">
            <v>30.4</v>
          </cell>
          <cell r="AJ301">
            <v>31.4</v>
          </cell>
          <cell r="AK301">
            <v>32.299999999999997</v>
          </cell>
          <cell r="AL301">
            <v>29.8</v>
          </cell>
          <cell r="AM301">
            <v>29.2</v>
          </cell>
          <cell r="AN301">
            <v>29.3</v>
          </cell>
          <cell r="AO301">
            <v>28.5</v>
          </cell>
          <cell r="AP301">
            <v>27.6</v>
          </cell>
          <cell r="AQ301">
            <v>25.6</v>
          </cell>
          <cell r="AR301">
            <v>25</v>
          </cell>
          <cell r="AS301">
            <v>25.4</v>
          </cell>
          <cell r="AT301">
            <v>25.7</v>
          </cell>
          <cell r="AU301">
            <v>24.6</v>
          </cell>
          <cell r="AV301">
            <v>24.2</v>
          </cell>
          <cell r="AW301">
            <v>24.3</v>
          </cell>
          <cell r="AX301">
            <v>24.8</v>
          </cell>
          <cell r="AY301">
            <v>23.6</v>
          </cell>
        </row>
        <row r="302">
          <cell r="D302">
            <v>23.7</v>
          </cell>
          <cell r="E302">
            <v>23.8</v>
          </cell>
          <cell r="F302">
            <v>23.5</v>
          </cell>
          <cell r="G302">
            <v>23.4</v>
          </cell>
          <cell r="H302">
            <v>23.7</v>
          </cell>
          <cell r="I302">
            <v>23.8</v>
          </cell>
          <cell r="J302">
            <v>24.3</v>
          </cell>
          <cell r="K302">
            <v>25.3</v>
          </cell>
          <cell r="L302">
            <v>27.9</v>
          </cell>
          <cell r="M302">
            <v>35.200000000000003</v>
          </cell>
          <cell r="N302">
            <v>39.299999999999997</v>
          </cell>
          <cell r="O302">
            <v>41.7</v>
          </cell>
          <cell r="P302">
            <v>43.1</v>
          </cell>
          <cell r="Q302">
            <v>43.2</v>
          </cell>
          <cell r="R302">
            <v>42.6</v>
          </cell>
          <cell r="S302">
            <v>42.6</v>
          </cell>
          <cell r="T302">
            <v>44.7</v>
          </cell>
          <cell r="U302">
            <v>45.5</v>
          </cell>
          <cell r="V302">
            <v>43.7</v>
          </cell>
          <cell r="W302">
            <v>44.8</v>
          </cell>
          <cell r="X302">
            <v>43.8</v>
          </cell>
          <cell r="Y302">
            <v>43.6</v>
          </cell>
          <cell r="Z302">
            <v>41.5</v>
          </cell>
          <cell r="AA302">
            <v>42</v>
          </cell>
          <cell r="AB302">
            <v>42.5</v>
          </cell>
          <cell r="AC302">
            <v>42.3</v>
          </cell>
          <cell r="AD302">
            <v>41.5</v>
          </cell>
          <cell r="AE302">
            <v>40.200000000000003</v>
          </cell>
          <cell r="AF302">
            <v>41</v>
          </cell>
          <cell r="AG302">
            <v>36</v>
          </cell>
          <cell r="AH302">
            <v>32.1</v>
          </cell>
          <cell r="AI302">
            <v>31.9</v>
          </cell>
          <cell r="AJ302">
            <v>31.9</v>
          </cell>
          <cell r="AK302">
            <v>32.299999999999997</v>
          </cell>
          <cell r="AL302">
            <v>29.9</v>
          </cell>
          <cell r="AM302">
            <v>28.9</v>
          </cell>
          <cell r="AN302">
            <v>29</v>
          </cell>
          <cell r="AO302">
            <v>28.9</v>
          </cell>
          <cell r="AP302">
            <v>28.4</v>
          </cell>
          <cell r="AQ302">
            <v>26.2</v>
          </cell>
          <cell r="AR302">
            <v>26.2</v>
          </cell>
          <cell r="AS302">
            <v>26.7</v>
          </cell>
          <cell r="AT302">
            <v>26.3</v>
          </cell>
          <cell r="AU302">
            <v>25.5</v>
          </cell>
          <cell r="AV302">
            <v>25.1</v>
          </cell>
          <cell r="AW302">
            <v>24.6</v>
          </cell>
          <cell r="AX302">
            <v>25.5</v>
          </cell>
          <cell r="AY302">
            <v>24.5</v>
          </cell>
        </row>
        <row r="303">
          <cell r="D303">
            <v>24.6</v>
          </cell>
          <cell r="E303">
            <v>24.5</v>
          </cell>
          <cell r="F303">
            <v>24.3</v>
          </cell>
          <cell r="G303">
            <v>24.2</v>
          </cell>
          <cell r="H303">
            <v>25.5</v>
          </cell>
          <cell r="I303">
            <v>25</v>
          </cell>
          <cell r="J303">
            <v>25.3</v>
          </cell>
          <cell r="K303">
            <v>26.2</v>
          </cell>
          <cell r="L303">
            <v>25.5</v>
          </cell>
          <cell r="M303">
            <v>30.4</v>
          </cell>
          <cell r="N303">
            <v>34.700000000000003</v>
          </cell>
          <cell r="O303">
            <v>35.6</v>
          </cell>
          <cell r="P303">
            <v>35.1</v>
          </cell>
          <cell r="Q303">
            <v>34.200000000000003</v>
          </cell>
          <cell r="R303">
            <v>35.799999999999997</v>
          </cell>
          <cell r="S303">
            <v>37.200000000000003</v>
          </cell>
          <cell r="T303">
            <v>35.6</v>
          </cell>
          <cell r="U303">
            <v>35.200000000000003</v>
          </cell>
          <cell r="V303">
            <v>36.299999999999997</v>
          </cell>
          <cell r="W303">
            <v>37.200000000000003</v>
          </cell>
          <cell r="X303">
            <v>35.799999999999997</v>
          </cell>
          <cell r="Y303">
            <v>36.700000000000003</v>
          </cell>
          <cell r="Z303">
            <v>37.1</v>
          </cell>
          <cell r="AA303">
            <v>37.9</v>
          </cell>
          <cell r="AB303">
            <v>36.200000000000003</v>
          </cell>
          <cell r="AC303">
            <v>34.799999999999997</v>
          </cell>
          <cell r="AD303">
            <v>33.9</v>
          </cell>
          <cell r="AE303">
            <v>34.4</v>
          </cell>
          <cell r="AF303">
            <v>33.200000000000003</v>
          </cell>
          <cell r="AG303">
            <v>31.2</v>
          </cell>
          <cell r="AH303">
            <v>30.4</v>
          </cell>
          <cell r="AI303">
            <v>28.4</v>
          </cell>
          <cell r="AJ303">
            <v>28.8</v>
          </cell>
          <cell r="AK303">
            <v>29.1</v>
          </cell>
          <cell r="AL303">
            <v>26.3</v>
          </cell>
          <cell r="AM303">
            <v>26</v>
          </cell>
          <cell r="AN303">
            <v>25.8</v>
          </cell>
          <cell r="AO303">
            <v>26</v>
          </cell>
          <cell r="AP303">
            <v>26.8</v>
          </cell>
          <cell r="AQ303">
            <v>24.6</v>
          </cell>
          <cell r="AR303">
            <v>24.7</v>
          </cell>
          <cell r="AS303">
            <v>24.5</v>
          </cell>
          <cell r="AT303">
            <v>25</v>
          </cell>
          <cell r="AU303">
            <v>25</v>
          </cell>
          <cell r="AV303">
            <v>24.6</v>
          </cell>
          <cell r="AW303">
            <v>24.2</v>
          </cell>
          <cell r="AX303">
            <v>25</v>
          </cell>
          <cell r="AY303">
            <v>24.2</v>
          </cell>
        </row>
        <row r="304">
          <cell r="D304">
            <v>24.7</v>
          </cell>
          <cell r="E304">
            <v>24.4</v>
          </cell>
          <cell r="F304">
            <v>23.3</v>
          </cell>
          <cell r="G304">
            <v>23.3</v>
          </cell>
          <cell r="H304">
            <v>23.2</v>
          </cell>
          <cell r="I304">
            <v>23.2</v>
          </cell>
          <cell r="J304">
            <v>23.1</v>
          </cell>
          <cell r="K304">
            <v>23.4</v>
          </cell>
          <cell r="L304">
            <v>23.2</v>
          </cell>
          <cell r="M304">
            <v>25.9</v>
          </cell>
          <cell r="N304">
            <v>29.6</v>
          </cell>
          <cell r="O304">
            <v>30.8</v>
          </cell>
          <cell r="P304">
            <v>30.9</v>
          </cell>
          <cell r="Q304">
            <v>30.9</v>
          </cell>
          <cell r="R304">
            <v>31</v>
          </cell>
          <cell r="S304">
            <v>32.200000000000003</v>
          </cell>
          <cell r="T304">
            <v>31</v>
          </cell>
          <cell r="U304">
            <v>31.7</v>
          </cell>
          <cell r="V304">
            <v>29.7</v>
          </cell>
          <cell r="W304">
            <v>30.6</v>
          </cell>
          <cell r="X304">
            <v>29.9</v>
          </cell>
          <cell r="Y304">
            <v>31.1</v>
          </cell>
          <cell r="Z304">
            <v>30.6</v>
          </cell>
          <cell r="AA304">
            <v>30</v>
          </cell>
          <cell r="AB304">
            <v>29.5</v>
          </cell>
          <cell r="AC304">
            <v>29.8</v>
          </cell>
          <cell r="AD304">
            <v>29.1</v>
          </cell>
          <cell r="AE304">
            <v>29</v>
          </cell>
          <cell r="AF304">
            <v>28.8</v>
          </cell>
          <cell r="AG304">
            <v>28.6</v>
          </cell>
          <cell r="AH304">
            <v>29.2</v>
          </cell>
          <cell r="AI304">
            <v>28.6</v>
          </cell>
          <cell r="AJ304">
            <v>28.9</v>
          </cell>
          <cell r="AK304">
            <v>29.2</v>
          </cell>
          <cell r="AL304">
            <v>25.9</v>
          </cell>
          <cell r="AM304">
            <v>26.6</v>
          </cell>
          <cell r="AN304">
            <v>26.2</v>
          </cell>
          <cell r="AO304">
            <v>26.7</v>
          </cell>
          <cell r="AP304">
            <v>26.1</v>
          </cell>
          <cell r="AQ304">
            <v>25.2</v>
          </cell>
          <cell r="AR304">
            <v>24.8</v>
          </cell>
          <cell r="AS304">
            <v>24</v>
          </cell>
          <cell r="AT304">
            <v>23.5</v>
          </cell>
          <cell r="AU304">
            <v>24.5</v>
          </cell>
          <cell r="AV304">
            <v>24.3</v>
          </cell>
          <cell r="AW304">
            <v>23.6</v>
          </cell>
          <cell r="AX304">
            <v>25.1</v>
          </cell>
          <cell r="AY304">
            <v>23.9</v>
          </cell>
        </row>
        <row r="305">
          <cell r="D305">
            <v>23.2</v>
          </cell>
          <cell r="E305">
            <v>23.7</v>
          </cell>
          <cell r="F305">
            <v>23.9</v>
          </cell>
          <cell r="G305">
            <v>23.1</v>
          </cell>
          <cell r="H305">
            <v>23.6</v>
          </cell>
          <cell r="I305">
            <v>23.1</v>
          </cell>
          <cell r="J305">
            <v>23.1</v>
          </cell>
          <cell r="K305">
            <v>23.7</v>
          </cell>
          <cell r="L305">
            <v>23.6</v>
          </cell>
          <cell r="M305">
            <v>25.1</v>
          </cell>
          <cell r="N305">
            <v>25</v>
          </cell>
          <cell r="O305">
            <v>26.2</v>
          </cell>
          <cell r="P305">
            <v>29.5</v>
          </cell>
          <cell r="Q305">
            <v>30.8</v>
          </cell>
          <cell r="R305">
            <v>33.1</v>
          </cell>
          <cell r="S305">
            <v>32.700000000000003</v>
          </cell>
          <cell r="T305">
            <v>32.6</v>
          </cell>
          <cell r="U305">
            <v>32.200000000000003</v>
          </cell>
          <cell r="V305">
            <v>30.8</v>
          </cell>
          <cell r="W305">
            <v>30.3</v>
          </cell>
          <cell r="X305">
            <v>30.4</v>
          </cell>
          <cell r="Y305">
            <v>31.3</v>
          </cell>
          <cell r="Z305">
            <v>26.7</v>
          </cell>
          <cell r="AA305">
            <v>26.6</v>
          </cell>
          <cell r="AB305">
            <v>26.1</v>
          </cell>
          <cell r="AC305">
            <v>25.5</v>
          </cell>
          <cell r="AD305">
            <v>25.2</v>
          </cell>
          <cell r="AE305">
            <v>25.5</v>
          </cell>
          <cell r="AF305">
            <v>24.8</v>
          </cell>
          <cell r="AG305">
            <v>25.2</v>
          </cell>
          <cell r="AH305">
            <v>24.5</v>
          </cell>
          <cell r="AI305">
            <v>24.6</v>
          </cell>
          <cell r="AJ305">
            <v>24.4</v>
          </cell>
          <cell r="AK305">
            <v>24.6</v>
          </cell>
          <cell r="AL305">
            <v>25</v>
          </cell>
          <cell r="AM305">
            <v>24.9</v>
          </cell>
          <cell r="AN305">
            <v>24.8</v>
          </cell>
          <cell r="AO305">
            <v>24</v>
          </cell>
          <cell r="AP305">
            <v>25</v>
          </cell>
          <cell r="AQ305">
            <v>24.6</v>
          </cell>
          <cell r="AR305">
            <v>24.2</v>
          </cell>
          <cell r="AS305">
            <v>22.9</v>
          </cell>
          <cell r="AT305">
            <v>23.5</v>
          </cell>
          <cell r="AU305">
            <v>24.4</v>
          </cell>
          <cell r="AV305">
            <v>23.9</v>
          </cell>
          <cell r="AW305">
            <v>23.4</v>
          </cell>
          <cell r="AX305">
            <v>24.6</v>
          </cell>
          <cell r="AY305">
            <v>23.4</v>
          </cell>
        </row>
        <row r="306">
          <cell r="D306">
            <v>23.5</v>
          </cell>
          <cell r="E306">
            <v>23.4</v>
          </cell>
          <cell r="F306">
            <v>23.6</v>
          </cell>
          <cell r="G306">
            <v>23.6</v>
          </cell>
          <cell r="H306">
            <v>23</v>
          </cell>
          <cell r="I306">
            <v>22.9</v>
          </cell>
          <cell r="J306">
            <v>22.9</v>
          </cell>
          <cell r="K306">
            <v>24</v>
          </cell>
          <cell r="L306">
            <v>23</v>
          </cell>
          <cell r="M306">
            <v>25.5</v>
          </cell>
          <cell r="N306">
            <v>25</v>
          </cell>
          <cell r="O306">
            <v>25.8</v>
          </cell>
          <cell r="P306">
            <v>26.2</v>
          </cell>
          <cell r="Q306">
            <v>26.4</v>
          </cell>
          <cell r="R306">
            <v>27.4</v>
          </cell>
          <cell r="S306">
            <v>27.4</v>
          </cell>
          <cell r="T306">
            <v>26.3</v>
          </cell>
          <cell r="U306">
            <v>25.2</v>
          </cell>
          <cell r="V306">
            <v>25.8</v>
          </cell>
          <cell r="W306">
            <v>24.9</v>
          </cell>
          <cell r="X306">
            <v>24.4</v>
          </cell>
          <cell r="Y306">
            <v>24.1</v>
          </cell>
          <cell r="Z306">
            <v>24.1</v>
          </cell>
          <cell r="AA306">
            <v>24.6</v>
          </cell>
          <cell r="AB306">
            <v>23.9</v>
          </cell>
          <cell r="AC306">
            <v>24.5</v>
          </cell>
          <cell r="AD306">
            <v>24.6</v>
          </cell>
          <cell r="AE306">
            <v>24.8</v>
          </cell>
          <cell r="AF306">
            <v>24.4</v>
          </cell>
          <cell r="AG306">
            <v>24.4</v>
          </cell>
          <cell r="AH306">
            <v>24.8</v>
          </cell>
          <cell r="AI306">
            <v>23.8</v>
          </cell>
          <cell r="AJ306">
            <v>24.7</v>
          </cell>
          <cell r="AK306">
            <v>24.2</v>
          </cell>
          <cell r="AL306">
            <v>24.9</v>
          </cell>
          <cell r="AM306">
            <v>25</v>
          </cell>
          <cell r="AN306">
            <v>25</v>
          </cell>
          <cell r="AO306">
            <v>24.3</v>
          </cell>
          <cell r="AP306">
            <v>25.3</v>
          </cell>
          <cell r="AQ306">
            <v>24.3</v>
          </cell>
          <cell r="AR306">
            <v>23.2</v>
          </cell>
          <cell r="AS306">
            <v>23.1</v>
          </cell>
          <cell r="AT306">
            <v>23</v>
          </cell>
          <cell r="AU306">
            <v>24.3</v>
          </cell>
          <cell r="AV306">
            <v>24</v>
          </cell>
          <cell r="AW306">
            <v>23.5</v>
          </cell>
          <cell r="AX306">
            <v>24.9</v>
          </cell>
          <cell r="AY306">
            <v>23.7</v>
          </cell>
        </row>
        <row r="307">
          <cell r="D307">
            <v>23.2</v>
          </cell>
          <cell r="E307">
            <v>23.2</v>
          </cell>
          <cell r="F307">
            <v>23.5</v>
          </cell>
          <cell r="G307">
            <v>23.4</v>
          </cell>
          <cell r="H307">
            <v>23.2</v>
          </cell>
          <cell r="I307">
            <v>23.2</v>
          </cell>
          <cell r="J307">
            <v>23.4</v>
          </cell>
          <cell r="K307">
            <v>23.3</v>
          </cell>
          <cell r="L307">
            <v>24.5</v>
          </cell>
          <cell r="M307">
            <v>27.4</v>
          </cell>
          <cell r="N307">
            <v>31.8</v>
          </cell>
          <cell r="O307">
            <v>33.9</v>
          </cell>
          <cell r="P307">
            <v>34.1</v>
          </cell>
          <cell r="Q307">
            <v>33.9</v>
          </cell>
          <cell r="R307">
            <v>33.700000000000003</v>
          </cell>
          <cell r="S307">
            <v>34.299999999999997</v>
          </cell>
          <cell r="T307">
            <v>34.700000000000003</v>
          </cell>
          <cell r="U307">
            <v>35.200000000000003</v>
          </cell>
          <cell r="V307">
            <v>36.6</v>
          </cell>
          <cell r="W307">
            <v>36.4</v>
          </cell>
          <cell r="X307">
            <v>34.9</v>
          </cell>
          <cell r="Y307">
            <v>33</v>
          </cell>
          <cell r="Z307">
            <v>33.1</v>
          </cell>
          <cell r="AA307">
            <v>32.4</v>
          </cell>
          <cell r="AB307">
            <v>32.1</v>
          </cell>
          <cell r="AC307">
            <v>32.799999999999997</v>
          </cell>
          <cell r="AD307">
            <v>32.200000000000003</v>
          </cell>
          <cell r="AE307">
            <v>32.4</v>
          </cell>
          <cell r="AF307">
            <v>30.8</v>
          </cell>
          <cell r="AG307">
            <v>30.5</v>
          </cell>
          <cell r="AH307">
            <v>29.9</v>
          </cell>
          <cell r="AI307">
            <v>30.5</v>
          </cell>
          <cell r="AJ307">
            <v>30.2</v>
          </cell>
          <cell r="AK307">
            <v>30</v>
          </cell>
          <cell r="AL307">
            <v>28.9</v>
          </cell>
          <cell r="AM307">
            <v>29.9</v>
          </cell>
          <cell r="AN307">
            <v>29.3</v>
          </cell>
          <cell r="AO307">
            <v>29.1</v>
          </cell>
          <cell r="AP307">
            <v>28.3</v>
          </cell>
          <cell r="AQ307">
            <v>25.6</v>
          </cell>
          <cell r="AR307">
            <v>25.8</v>
          </cell>
          <cell r="AS307">
            <v>25.2</v>
          </cell>
          <cell r="AT307">
            <v>26</v>
          </cell>
          <cell r="AU307">
            <v>25.3</v>
          </cell>
          <cell r="AV307">
            <v>24.9</v>
          </cell>
          <cell r="AW307">
            <v>25</v>
          </cell>
          <cell r="AX307">
            <v>27.6</v>
          </cell>
          <cell r="AY307">
            <v>26.3</v>
          </cell>
        </row>
        <row r="308">
          <cell r="D308">
            <v>25.9</v>
          </cell>
          <cell r="E308">
            <v>26.3</v>
          </cell>
          <cell r="F308">
            <v>26.1</v>
          </cell>
          <cell r="G308">
            <v>26.1</v>
          </cell>
          <cell r="H308">
            <v>25.8</v>
          </cell>
          <cell r="I308">
            <v>26.4</v>
          </cell>
          <cell r="J308">
            <v>26.7</v>
          </cell>
          <cell r="K308">
            <v>26.8</v>
          </cell>
          <cell r="L308">
            <v>28.4</v>
          </cell>
          <cell r="M308">
            <v>35.1</v>
          </cell>
          <cell r="N308">
            <v>40</v>
          </cell>
          <cell r="O308">
            <v>40</v>
          </cell>
          <cell r="P308">
            <v>39.200000000000003</v>
          </cell>
          <cell r="Q308">
            <v>38.4</v>
          </cell>
          <cell r="R308">
            <v>38.4</v>
          </cell>
          <cell r="S308">
            <v>40</v>
          </cell>
          <cell r="T308">
            <v>41.2</v>
          </cell>
          <cell r="U308">
            <v>42.5</v>
          </cell>
          <cell r="V308">
            <v>46.1</v>
          </cell>
          <cell r="W308">
            <v>46.3</v>
          </cell>
          <cell r="X308">
            <v>44</v>
          </cell>
          <cell r="Y308">
            <v>42.5</v>
          </cell>
          <cell r="Z308">
            <v>41.8</v>
          </cell>
          <cell r="AA308">
            <v>41.4</v>
          </cell>
          <cell r="AB308">
            <v>39.200000000000003</v>
          </cell>
          <cell r="AC308">
            <v>36.5</v>
          </cell>
          <cell r="AD308">
            <v>35.299999999999997</v>
          </cell>
          <cell r="AE308">
            <v>34.6</v>
          </cell>
          <cell r="AF308">
            <v>32.200000000000003</v>
          </cell>
          <cell r="AG308">
            <v>31.3</v>
          </cell>
          <cell r="AH308">
            <v>30</v>
          </cell>
          <cell r="AI308">
            <v>30.4</v>
          </cell>
          <cell r="AJ308">
            <v>30.8</v>
          </cell>
          <cell r="AK308">
            <v>31.2</v>
          </cell>
          <cell r="AL308">
            <v>29.1</v>
          </cell>
          <cell r="AM308">
            <v>28.8</v>
          </cell>
          <cell r="AN308">
            <v>27.7</v>
          </cell>
          <cell r="AO308">
            <v>27.6</v>
          </cell>
          <cell r="AP308">
            <v>26.2</v>
          </cell>
          <cell r="AQ308">
            <v>25</v>
          </cell>
          <cell r="AR308">
            <v>24.8</v>
          </cell>
          <cell r="AS308">
            <v>25.1</v>
          </cell>
          <cell r="AT308">
            <v>25.2</v>
          </cell>
          <cell r="AU308">
            <v>24.6</v>
          </cell>
          <cell r="AV308">
            <v>24.6</v>
          </cell>
          <cell r="AW308">
            <v>24.5</v>
          </cell>
          <cell r="AX308">
            <v>24.3</v>
          </cell>
          <cell r="AY308">
            <v>24.2</v>
          </cell>
        </row>
        <row r="309">
          <cell r="D309">
            <v>23.7</v>
          </cell>
          <cell r="E309">
            <v>23.6</v>
          </cell>
          <cell r="F309">
            <v>24</v>
          </cell>
          <cell r="G309">
            <v>25</v>
          </cell>
          <cell r="H309">
            <v>26.3</v>
          </cell>
          <cell r="I309">
            <v>26.3</v>
          </cell>
          <cell r="J309">
            <v>27.4</v>
          </cell>
          <cell r="K309">
            <v>28.1</v>
          </cell>
          <cell r="L309">
            <v>26.5</v>
          </cell>
          <cell r="M309">
            <v>31.9</v>
          </cell>
          <cell r="N309">
            <v>34.700000000000003</v>
          </cell>
          <cell r="O309">
            <v>39.4</v>
          </cell>
          <cell r="P309">
            <v>40.200000000000003</v>
          </cell>
          <cell r="Q309">
            <v>38.5</v>
          </cell>
          <cell r="R309">
            <v>36.6</v>
          </cell>
          <cell r="S309">
            <v>36.299999999999997</v>
          </cell>
          <cell r="T309">
            <v>38.200000000000003</v>
          </cell>
          <cell r="U309">
            <v>38.700000000000003</v>
          </cell>
          <cell r="V309">
            <v>39.700000000000003</v>
          </cell>
          <cell r="W309">
            <v>41.1</v>
          </cell>
          <cell r="X309">
            <v>42</v>
          </cell>
          <cell r="Y309">
            <v>41.5</v>
          </cell>
          <cell r="Z309">
            <v>41.9</v>
          </cell>
          <cell r="AA309">
            <v>41.3</v>
          </cell>
          <cell r="AB309">
            <v>40.700000000000003</v>
          </cell>
          <cell r="AC309">
            <v>40.200000000000003</v>
          </cell>
          <cell r="AD309">
            <v>41.3</v>
          </cell>
          <cell r="AE309">
            <v>40.299999999999997</v>
          </cell>
          <cell r="AF309">
            <v>35.799999999999997</v>
          </cell>
          <cell r="AG309">
            <v>31.4</v>
          </cell>
          <cell r="AH309">
            <v>30.1</v>
          </cell>
          <cell r="AI309">
            <v>29.7</v>
          </cell>
          <cell r="AJ309">
            <v>29.7</v>
          </cell>
          <cell r="AK309">
            <v>30.4</v>
          </cell>
          <cell r="AL309">
            <v>27.4</v>
          </cell>
          <cell r="AM309">
            <v>27.3</v>
          </cell>
          <cell r="AN309">
            <v>27.4</v>
          </cell>
          <cell r="AO309">
            <v>27</v>
          </cell>
          <cell r="AP309">
            <v>26.3</v>
          </cell>
          <cell r="AQ309">
            <v>25.3</v>
          </cell>
          <cell r="AR309">
            <v>24.4</v>
          </cell>
          <cell r="AS309">
            <v>24.5</v>
          </cell>
          <cell r="AT309">
            <v>25.2</v>
          </cell>
          <cell r="AU309">
            <v>24.7</v>
          </cell>
          <cell r="AV309">
            <v>24.3</v>
          </cell>
          <cell r="AW309">
            <v>23.9</v>
          </cell>
          <cell r="AX309">
            <v>25.1</v>
          </cell>
          <cell r="AY309">
            <v>24.8</v>
          </cell>
        </row>
        <row r="310">
          <cell r="D310">
            <v>24.2</v>
          </cell>
          <cell r="E310">
            <v>24.3</v>
          </cell>
          <cell r="F310">
            <v>23.8</v>
          </cell>
          <cell r="G310">
            <v>23.1</v>
          </cell>
          <cell r="H310">
            <v>23.3</v>
          </cell>
          <cell r="I310">
            <v>23.2</v>
          </cell>
          <cell r="J310">
            <v>22.6</v>
          </cell>
          <cell r="K310">
            <v>24.3</v>
          </cell>
          <cell r="L310">
            <v>24.2</v>
          </cell>
          <cell r="M310">
            <v>33</v>
          </cell>
          <cell r="N310">
            <v>37.9</v>
          </cell>
          <cell r="O310">
            <v>44.7</v>
          </cell>
          <cell r="P310">
            <v>43.6</v>
          </cell>
          <cell r="Q310">
            <v>40.200000000000003</v>
          </cell>
          <cell r="R310">
            <v>41.6</v>
          </cell>
          <cell r="S310">
            <v>42.8</v>
          </cell>
          <cell r="T310">
            <v>45.6</v>
          </cell>
          <cell r="U310">
            <v>46.5</v>
          </cell>
          <cell r="V310">
            <v>45.7</v>
          </cell>
          <cell r="W310">
            <v>46</v>
          </cell>
          <cell r="X310">
            <v>46.2</v>
          </cell>
          <cell r="Y310">
            <v>44.1</v>
          </cell>
          <cell r="Z310">
            <v>42.9</v>
          </cell>
          <cell r="AA310">
            <v>41.9</v>
          </cell>
          <cell r="AB310">
            <v>43.4</v>
          </cell>
          <cell r="AC310">
            <v>41.9</v>
          </cell>
          <cell r="AD310">
            <v>41.8</v>
          </cell>
          <cell r="AE310">
            <v>40.799999999999997</v>
          </cell>
          <cell r="AF310">
            <v>35.1</v>
          </cell>
          <cell r="AG310">
            <v>30.4</v>
          </cell>
          <cell r="AH310">
            <v>29</v>
          </cell>
          <cell r="AI310">
            <v>28.7</v>
          </cell>
          <cell r="AJ310">
            <v>27.9</v>
          </cell>
          <cell r="AK310">
            <v>28</v>
          </cell>
          <cell r="AL310">
            <v>25.2</v>
          </cell>
          <cell r="AM310">
            <v>25.9</v>
          </cell>
          <cell r="AN310">
            <v>26.9</v>
          </cell>
          <cell r="AO310">
            <v>27</v>
          </cell>
          <cell r="AP310">
            <v>25.6</v>
          </cell>
          <cell r="AQ310">
            <v>25.1</v>
          </cell>
          <cell r="AR310">
            <v>24.7</v>
          </cell>
          <cell r="AS310">
            <v>24.6</v>
          </cell>
          <cell r="AT310">
            <v>24.8</v>
          </cell>
          <cell r="AU310">
            <v>24.7</v>
          </cell>
          <cell r="AV310">
            <v>24</v>
          </cell>
          <cell r="AW310">
            <v>24.1</v>
          </cell>
          <cell r="AX310">
            <v>25.3</v>
          </cell>
          <cell r="AY310">
            <v>24.5</v>
          </cell>
        </row>
        <row r="311">
          <cell r="D311">
            <v>24.3</v>
          </cell>
          <cell r="E311">
            <v>24.4</v>
          </cell>
          <cell r="F311">
            <v>23.5</v>
          </cell>
          <cell r="G311">
            <v>23</v>
          </cell>
          <cell r="H311">
            <v>23</v>
          </cell>
          <cell r="I311">
            <v>22.9</v>
          </cell>
          <cell r="J311">
            <v>23.1</v>
          </cell>
          <cell r="K311">
            <v>23.4</v>
          </cell>
          <cell r="L311">
            <v>25.1</v>
          </cell>
          <cell r="M311">
            <v>31.6</v>
          </cell>
          <cell r="N311">
            <v>37.200000000000003</v>
          </cell>
          <cell r="O311">
            <v>40.9</v>
          </cell>
          <cell r="P311">
            <v>40.9</v>
          </cell>
          <cell r="Q311">
            <v>41.8</v>
          </cell>
          <cell r="R311">
            <v>41.6</v>
          </cell>
          <cell r="S311">
            <v>45.6</v>
          </cell>
          <cell r="T311">
            <v>46.1</v>
          </cell>
          <cell r="U311">
            <v>47.9</v>
          </cell>
          <cell r="V311">
            <v>49.5</v>
          </cell>
          <cell r="W311">
            <v>50.6</v>
          </cell>
          <cell r="X311">
            <v>48.7</v>
          </cell>
          <cell r="Y311">
            <v>48.8</v>
          </cell>
          <cell r="Z311">
            <v>48.4</v>
          </cell>
          <cell r="AA311">
            <v>45.6</v>
          </cell>
          <cell r="AB311">
            <v>42.4</v>
          </cell>
          <cell r="AC311">
            <v>40.5</v>
          </cell>
          <cell r="AD311">
            <v>38.200000000000003</v>
          </cell>
          <cell r="AE311">
            <v>37.200000000000003</v>
          </cell>
          <cell r="AF311">
            <v>36.1</v>
          </cell>
          <cell r="AG311">
            <v>33.5</v>
          </cell>
          <cell r="AH311">
            <v>31.6</v>
          </cell>
          <cell r="AI311">
            <v>30.5</v>
          </cell>
          <cell r="AJ311">
            <v>30.7</v>
          </cell>
          <cell r="AK311">
            <v>30.5</v>
          </cell>
          <cell r="AL311">
            <v>27.6</v>
          </cell>
          <cell r="AM311">
            <v>27.7</v>
          </cell>
          <cell r="AN311">
            <v>27.1</v>
          </cell>
          <cell r="AO311">
            <v>26.8</v>
          </cell>
          <cell r="AP311">
            <v>25.3</v>
          </cell>
          <cell r="AQ311">
            <v>23</v>
          </cell>
          <cell r="AR311">
            <v>22.2</v>
          </cell>
          <cell r="AS311">
            <v>22.8</v>
          </cell>
          <cell r="AT311">
            <v>23</v>
          </cell>
          <cell r="AU311">
            <v>24</v>
          </cell>
          <cell r="AV311">
            <v>24</v>
          </cell>
          <cell r="AW311">
            <v>22.9</v>
          </cell>
          <cell r="AX311">
            <v>24.7</v>
          </cell>
          <cell r="AY311">
            <v>23.9</v>
          </cell>
        </row>
        <row r="312">
          <cell r="D312">
            <v>23.3</v>
          </cell>
          <cell r="E312">
            <v>23.1</v>
          </cell>
          <cell r="F312">
            <v>24.5</v>
          </cell>
          <cell r="G312">
            <v>24.3</v>
          </cell>
          <cell r="H312">
            <v>25.1</v>
          </cell>
          <cell r="I312">
            <v>24.9</v>
          </cell>
          <cell r="J312">
            <v>24.6</v>
          </cell>
          <cell r="K312">
            <v>24.7</v>
          </cell>
          <cell r="L312">
            <v>23.9</v>
          </cell>
          <cell r="M312">
            <v>24.4</v>
          </cell>
          <cell r="N312">
            <v>26.2</v>
          </cell>
          <cell r="O312">
            <v>27.3</v>
          </cell>
          <cell r="P312">
            <v>30.3</v>
          </cell>
          <cell r="Q312">
            <v>30.2</v>
          </cell>
          <cell r="R312">
            <v>32.799999999999997</v>
          </cell>
          <cell r="S312">
            <v>32</v>
          </cell>
          <cell r="T312">
            <v>31.9</v>
          </cell>
          <cell r="U312">
            <v>32</v>
          </cell>
          <cell r="V312">
            <v>31.4</v>
          </cell>
          <cell r="W312">
            <v>32.1</v>
          </cell>
          <cell r="X312">
            <v>31.5</v>
          </cell>
          <cell r="Y312">
            <v>30.9</v>
          </cell>
          <cell r="Z312">
            <v>29.6</v>
          </cell>
          <cell r="AA312">
            <v>28.9</v>
          </cell>
          <cell r="AB312">
            <v>29.1</v>
          </cell>
          <cell r="AC312">
            <v>28</v>
          </cell>
          <cell r="AD312">
            <v>28.7</v>
          </cell>
          <cell r="AE312">
            <v>27.5</v>
          </cell>
          <cell r="AF312">
            <v>27.7</v>
          </cell>
          <cell r="AG312">
            <v>26.2</v>
          </cell>
          <cell r="AH312">
            <v>24.4</v>
          </cell>
          <cell r="AI312">
            <v>23.8</v>
          </cell>
          <cell r="AJ312">
            <v>24.2</v>
          </cell>
          <cell r="AK312">
            <v>25.2</v>
          </cell>
          <cell r="AL312">
            <v>25</v>
          </cell>
          <cell r="AM312">
            <v>25.5</v>
          </cell>
          <cell r="AN312">
            <v>24.4</v>
          </cell>
          <cell r="AO312">
            <v>23</v>
          </cell>
          <cell r="AP312">
            <v>23.9</v>
          </cell>
          <cell r="AQ312">
            <v>22.8</v>
          </cell>
          <cell r="AR312">
            <v>22.2</v>
          </cell>
          <cell r="AS312">
            <v>22</v>
          </cell>
          <cell r="AT312">
            <v>22.2</v>
          </cell>
          <cell r="AU312">
            <v>23.5</v>
          </cell>
          <cell r="AV312">
            <v>23.3</v>
          </cell>
          <cell r="AW312">
            <v>22.6</v>
          </cell>
          <cell r="AX312">
            <v>23.6</v>
          </cell>
          <cell r="AY312">
            <v>22.6</v>
          </cell>
        </row>
        <row r="313">
          <cell r="D313">
            <v>22.4</v>
          </cell>
          <cell r="E313">
            <v>22</v>
          </cell>
          <cell r="F313">
            <v>22.1</v>
          </cell>
          <cell r="G313">
            <v>22.3</v>
          </cell>
          <cell r="H313">
            <v>22.2</v>
          </cell>
          <cell r="I313">
            <v>22.6</v>
          </cell>
          <cell r="J313">
            <v>22.9</v>
          </cell>
          <cell r="K313">
            <v>23.6</v>
          </cell>
          <cell r="L313">
            <v>23.2</v>
          </cell>
          <cell r="M313">
            <v>25</v>
          </cell>
          <cell r="N313">
            <v>24.2</v>
          </cell>
          <cell r="O313">
            <v>24</v>
          </cell>
          <cell r="P313">
            <v>24.6</v>
          </cell>
          <cell r="Q313">
            <v>23.5</v>
          </cell>
          <cell r="R313">
            <v>24.2</v>
          </cell>
          <cell r="S313">
            <v>24.4</v>
          </cell>
          <cell r="T313">
            <v>24.3</v>
          </cell>
          <cell r="U313">
            <v>24.3</v>
          </cell>
          <cell r="V313">
            <v>24.8</v>
          </cell>
          <cell r="W313">
            <v>25.2</v>
          </cell>
          <cell r="X313">
            <v>24.8</v>
          </cell>
          <cell r="Y313">
            <v>25.7</v>
          </cell>
          <cell r="Z313">
            <v>25.5</v>
          </cell>
          <cell r="AA313">
            <v>25.9</v>
          </cell>
          <cell r="AB313">
            <v>26</v>
          </cell>
          <cell r="AC313">
            <v>25.5</v>
          </cell>
          <cell r="AD313">
            <v>26</v>
          </cell>
          <cell r="AE313">
            <v>26.3</v>
          </cell>
          <cell r="AF313">
            <v>26.7</v>
          </cell>
          <cell r="AG313">
            <v>26.9</v>
          </cell>
          <cell r="AH313">
            <v>25.2</v>
          </cell>
          <cell r="AI313">
            <v>23.9</v>
          </cell>
          <cell r="AJ313">
            <v>24.3</v>
          </cell>
          <cell r="AK313">
            <v>24.8</v>
          </cell>
          <cell r="AL313">
            <v>24.1</v>
          </cell>
          <cell r="AM313">
            <v>24.2</v>
          </cell>
          <cell r="AN313">
            <v>24.5</v>
          </cell>
          <cell r="AO313">
            <v>24.9</v>
          </cell>
          <cell r="AP313">
            <v>23.9</v>
          </cell>
          <cell r="AQ313">
            <v>24.2</v>
          </cell>
          <cell r="AR313">
            <v>23.9</v>
          </cell>
          <cell r="AS313">
            <v>24.1</v>
          </cell>
          <cell r="AT313">
            <v>24.2</v>
          </cell>
          <cell r="AU313">
            <v>25.6</v>
          </cell>
          <cell r="AV313">
            <v>24.4</v>
          </cell>
          <cell r="AW313">
            <v>23.7</v>
          </cell>
          <cell r="AX313">
            <v>24.4</v>
          </cell>
          <cell r="AY313">
            <v>23.4</v>
          </cell>
        </row>
        <row r="314">
          <cell r="D314">
            <v>23</v>
          </cell>
          <cell r="E314">
            <v>23.4</v>
          </cell>
          <cell r="F314">
            <v>23.3</v>
          </cell>
          <cell r="G314">
            <v>22.9</v>
          </cell>
          <cell r="H314">
            <v>23.5</v>
          </cell>
          <cell r="I314">
            <v>23</v>
          </cell>
          <cell r="J314">
            <v>23.3</v>
          </cell>
          <cell r="K314">
            <v>23.5</v>
          </cell>
          <cell r="L314">
            <v>23</v>
          </cell>
          <cell r="M314">
            <v>26.9</v>
          </cell>
          <cell r="N314">
            <v>37.4</v>
          </cell>
          <cell r="O314">
            <v>44.3</v>
          </cell>
          <cell r="P314">
            <v>44.8</v>
          </cell>
          <cell r="Q314">
            <v>44.6</v>
          </cell>
          <cell r="R314">
            <v>46.7</v>
          </cell>
          <cell r="S314">
            <v>47.6</v>
          </cell>
          <cell r="T314">
            <v>44.3</v>
          </cell>
          <cell r="U314">
            <v>49.7</v>
          </cell>
          <cell r="V314">
            <v>50.5</v>
          </cell>
          <cell r="W314">
            <v>50.5</v>
          </cell>
          <cell r="X314">
            <v>47.9</v>
          </cell>
          <cell r="Y314">
            <v>46.7</v>
          </cell>
          <cell r="Z314">
            <v>45.8</v>
          </cell>
          <cell r="AA314">
            <v>45.2</v>
          </cell>
          <cell r="AB314">
            <v>46.5</v>
          </cell>
          <cell r="AC314">
            <v>45.5</v>
          </cell>
          <cell r="AD314">
            <v>40.1</v>
          </cell>
          <cell r="AE314">
            <v>37.9</v>
          </cell>
          <cell r="AF314">
            <v>34.6</v>
          </cell>
          <cell r="AG314">
            <v>32.700000000000003</v>
          </cell>
          <cell r="AH314">
            <v>31.1</v>
          </cell>
          <cell r="AI314">
            <v>30.9</v>
          </cell>
          <cell r="AJ314">
            <v>30.6</v>
          </cell>
          <cell r="AK314">
            <v>30.9</v>
          </cell>
          <cell r="AL314">
            <v>28</v>
          </cell>
          <cell r="AM314">
            <v>28.6</v>
          </cell>
          <cell r="AN314">
            <v>28.5</v>
          </cell>
          <cell r="AO314">
            <v>28</v>
          </cell>
          <cell r="AP314">
            <v>26.2</v>
          </cell>
          <cell r="AQ314">
            <v>26</v>
          </cell>
          <cell r="AR314">
            <v>26.2</v>
          </cell>
          <cell r="AS314">
            <v>25.5</v>
          </cell>
          <cell r="AT314">
            <v>25.1</v>
          </cell>
          <cell r="AU314">
            <v>24.5</v>
          </cell>
          <cell r="AV314">
            <v>25.1</v>
          </cell>
          <cell r="AW314">
            <v>24.5</v>
          </cell>
          <cell r="AX314">
            <v>24.6</v>
          </cell>
          <cell r="AY314">
            <v>24.6</v>
          </cell>
        </row>
        <row r="315">
          <cell r="D315">
            <v>23.5</v>
          </cell>
          <cell r="E315">
            <v>23.4</v>
          </cell>
          <cell r="F315">
            <v>23.8</v>
          </cell>
          <cell r="G315">
            <v>23.7</v>
          </cell>
          <cell r="H315">
            <v>23.5</v>
          </cell>
          <cell r="I315">
            <v>23.3</v>
          </cell>
          <cell r="J315">
            <v>23</v>
          </cell>
          <cell r="K315">
            <v>25.1</v>
          </cell>
          <cell r="L315">
            <v>23.7</v>
          </cell>
          <cell r="M315">
            <v>29.9</v>
          </cell>
          <cell r="N315">
            <v>36.4</v>
          </cell>
          <cell r="O315">
            <v>43</v>
          </cell>
          <cell r="P315">
            <v>43.2</v>
          </cell>
          <cell r="Q315">
            <v>43.9</v>
          </cell>
          <cell r="R315">
            <v>42.7</v>
          </cell>
          <cell r="S315">
            <v>43.2</v>
          </cell>
          <cell r="T315">
            <v>43.3</v>
          </cell>
          <cell r="U315">
            <v>43.7</v>
          </cell>
          <cell r="V315">
            <v>43.7</v>
          </cell>
          <cell r="W315">
            <v>42.3</v>
          </cell>
          <cell r="X315">
            <v>42.9</v>
          </cell>
          <cell r="Y315">
            <v>41.8</v>
          </cell>
          <cell r="Z315">
            <v>38.200000000000003</v>
          </cell>
          <cell r="AA315">
            <v>36.6</v>
          </cell>
          <cell r="AB315">
            <v>37.5</v>
          </cell>
          <cell r="AC315">
            <v>37.6</v>
          </cell>
          <cell r="AD315">
            <v>37.299999999999997</v>
          </cell>
          <cell r="AE315">
            <v>37.6</v>
          </cell>
          <cell r="AF315">
            <v>37.799999999999997</v>
          </cell>
          <cell r="AG315">
            <v>34</v>
          </cell>
          <cell r="AH315">
            <v>31.5</v>
          </cell>
          <cell r="AI315">
            <v>31.5</v>
          </cell>
          <cell r="AJ315">
            <v>31.5</v>
          </cell>
          <cell r="AK315">
            <v>31.7</v>
          </cell>
          <cell r="AL315">
            <v>28.5</v>
          </cell>
          <cell r="AM315">
            <v>27.4</v>
          </cell>
          <cell r="AN315">
            <v>27.3</v>
          </cell>
          <cell r="AO315">
            <v>27.9</v>
          </cell>
          <cell r="AP315">
            <v>25.2</v>
          </cell>
          <cell r="AQ315">
            <v>25.5</v>
          </cell>
          <cell r="AR315">
            <v>24.7</v>
          </cell>
          <cell r="AS315">
            <v>24.6</v>
          </cell>
          <cell r="AT315">
            <v>25.1</v>
          </cell>
          <cell r="AU315">
            <v>24.2</v>
          </cell>
          <cell r="AV315">
            <v>24.3</v>
          </cell>
          <cell r="AW315">
            <v>23.6</v>
          </cell>
          <cell r="AX315">
            <v>24.5</v>
          </cell>
          <cell r="AY315">
            <v>23.5</v>
          </cell>
        </row>
        <row r="316">
          <cell r="D316">
            <v>23</v>
          </cell>
          <cell r="E316">
            <v>23.1</v>
          </cell>
          <cell r="F316">
            <v>23.7</v>
          </cell>
          <cell r="G316">
            <v>24.3</v>
          </cell>
          <cell r="H316">
            <v>24.9</v>
          </cell>
          <cell r="I316">
            <v>25.2</v>
          </cell>
          <cell r="J316">
            <v>24.9</v>
          </cell>
          <cell r="K316">
            <v>26</v>
          </cell>
          <cell r="L316">
            <v>31.7</v>
          </cell>
          <cell r="M316">
            <v>31.9</v>
          </cell>
          <cell r="N316">
            <v>41.1</v>
          </cell>
          <cell r="O316">
            <v>46.5</v>
          </cell>
          <cell r="P316">
            <v>47.4</v>
          </cell>
          <cell r="Q316">
            <v>48</v>
          </cell>
          <cell r="R316">
            <v>47.6</v>
          </cell>
          <cell r="S316">
            <v>47.9</v>
          </cell>
          <cell r="T316">
            <v>46.9</v>
          </cell>
          <cell r="U316">
            <v>49</v>
          </cell>
          <cell r="V316">
            <v>49.4</v>
          </cell>
          <cell r="W316">
            <v>50.1</v>
          </cell>
          <cell r="X316">
            <v>49.2</v>
          </cell>
          <cell r="Y316">
            <v>47.5</v>
          </cell>
          <cell r="Z316">
            <v>48.1</v>
          </cell>
          <cell r="AA316">
            <v>49.8</v>
          </cell>
          <cell r="AB316">
            <v>50.2</v>
          </cell>
          <cell r="AC316">
            <v>46.8</v>
          </cell>
          <cell r="AD316">
            <v>41.9</v>
          </cell>
          <cell r="AE316">
            <v>37.5</v>
          </cell>
          <cell r="AF316">
            <v>37</v>
          </cell>
          <cell r="AG316">
            <v>33.299999999999997</v>
          </cell>
          <cell r="AH316">
            <v>32.6</v>
          </cell>
          <cell r="AI316">
            <v>31.6</v>
          </cell>
          <cell r="AJ316">
            <v>30</v>
          </cell>
          <cell r="AK316">
            <v>31.6</v>
          </cell>
          <cell r="AL316">
            <v>28.5</v>
          </cell>
          <cell r="AM316">
            <v>29.3</v>
          </cell>
          <cell r="AN316">
            <v>27.3</v>
          </cell>
          <cell r="AO316">
            <v>27.9</v>
          </cell>
          <cell r="AP316">
            <v>25.9</v>
          </cell>
          <cell r="AQ316">
            <v>26</v>
          </cell>
          <cell r="AR316">
            <v>25</v>
          </cell>
          <cell r="AS316">
            <v>24.8</v>
          </cell>
          <cell r="AT316">
            <v>24.5</v>
          </cell>
          <cell r="AU316">
            <v>23.9</v>
          </cell>
          <cell r="AV316">
            <v>23.8</v>
          </cell>
          <cell r="AW316">
            <v>23.2</v>
          </cell>
          <cell r="AX316">
            <v>24.1</v>
          </cell>
          <cell r="AY316">
            <v>23.5</v>
          </cell>
        </row>
        <row r="317">
          <cell r="D317">
            <v>22.7</v>
          </cell>
          <cell r="E317">
            <v>22.6</v>
          </cell>
          <cell r="F317">
            <v>22.9</v>
          </cell>
          <cell r="G317">
            <v>22.9</v>
          </cell>
          <cell r="H317">
            <v>23.2</v>
          </cell>
          <cell r="I317">
            <v>23.2</v>
          </cell>
          <cell r="J317">
            <v>22.9</v>
          </cell>
          <cell r="K317">
            <v>24.6</v>
          </cell>
          <cell r="L317">
            <v>24.5</v>
          </cell>
          <cell r="M317">
            <v>34.6</v>
          </cell>
          <cell r="N317">
            <v>43.2</v>
          </cell>
          <cell r="O317">
            <v>47.2</v>
          </cell>
          <cell r="P317">
            <v>47.2</v>
          </cell>
          <cell r="Q317">
            <v>46.6</v>
          </cell>
          <cell r="R317">
            <v>46.4</v>
          </cell>
          <cell r="S317">
            <v>46.1</v>
          </cell>
          <cell r="T317">
            <v>45.2</v>
          </cell>
          <cell r="U317">
            <v>45.7</v>
          </cell>
          <cell r="V317">
            <v>47.3</v>
          </cell>
          <cell r="W317">
            <v>46.7</v>
          </cell>
          <cell r="X317">
            <v>46.1</v>
          </cell>
          <cell r="Y317">
            <v>46.6</v>
          </cell>
          <cell r="Z317">
            <v>43</v>
          </cell>
          <cell r="AA317">
            <v>41</v>
          </cell>
          <cell r="AB317">
            <v>40.6</v>
          </cell>
          <cell r="AC317">
            <v>42.6</v>
          </cell>
          <cell r="AD317">
            <v>41.4</v>
          </cell>
          <cell r="AE317">
            <v>40.4</v>
          </cell>
          <cell r="AF317">
            <v>38.9</v>
          </cell>
          <cell r="AG317">
            <v>37.5</v>
          </cell>
          <cell r="AH317">
            <v>33.4</v>
          </cell>
          <cell r="AI317">
            <v>31.3</v>
          </cell>
          <cell r="AJ317">
            <v>28.8</v>
          </cell>
          <cell r="AK317">
            <v>29.1</v>
          </cell>
          <cell r="AL317">
            <v>25.8</v>
          </cell>
          <cell r="AM317">
            <v>26</v>
          </cell>
          <cell r="AN317">
            <v>25.3</v>
          </cell>
          <cell r="AO317">
            <v>27.3</v>
          </cell>
          <cell r="AP317">
            <v>25.7</v>
          </cell>
          <cell r="AQ317">
            <v>25.5</v>
          </cell>
          <cell r="AR317">
            <v>24.9</v>
          </cell>
          <cell r="AS317">
            <v>25.2</v>
          </cell>
          <cell r="AT317">
            <v>25</v>
          </cell>
          <cell r="AU317">
            <v>24.5</v>
          </cell>
          <cell r="AV317">
            <v>24.9</v>
          </cell>
          <cell r="AW317">
            <v>23.8</v>
          </cell>
          <cell r="AX317">
            <v>24.7</v>
          </cell>
          <cell r="AY317">
            <v>23.7</v>
          </cell>
        </row>
        <row r="318">
          <cell r="D318">
            <v>23.5</v>
          </cell>
          <cell r="E318">
            <v>24.1</v>
          </cell>
          <cell r="F318">
            <v>23.7</v>
          </cell>
          <cell r="G318">
            <v>24.6</v>
          </cell>
          <cell r="H318">
            <v>24.9</v>
          </cell>
          <cell r="I318">
            <v>25.8</v>
          </cell>
          <cell r="J318">
            <v>24.8</v>
          </cell>
          <cell r="K318">
            <v>24.2</v>
          </cell>
          <cell r="L318">
            <v>24</v>
          </cell>
          <cell r="M318">
            <v>30.4</v>
          </cell>
          <cell r="N318">
            <v>42.2</v>
          </cell>
          <cell r="O318">
            <v>47</v>
          </cell>
          <cell r="P318">
            <v>47.7</v>
          </cell>
          <cell r="Q318">
            <v>47</v>
          </cell>
          <cell r="R318">
            <v>50.9</v>
          </cell>
          <cell r="S318">
            <v>49</v>
          </cell>
          <cell r="T318">
            <v>48.3</v>
          </cell>
          <cell r="U318">
            <v>50.2</v>
          </cell>
          <cell r="V318">
            <v>46.3</v>
          </cell>
          <cell r="W318">
            <v>48.5</v>
          </cell>
          <cell r="X318">
            <v>47.3</v>
          </cell>
          <cell r="Y318">
            <v>47</v>
          </cell>
          <cell r="Z318">
            <v>45.1</v>
          </cell>
          <cell r="AA318">
            <v>43</v>
          </cell>
          <cell r="AB318">
            <v>42.8</v>
          </cell>
          <cell r="AC318">
            <v>41.7</v>
          </cell>
          <cell r="AD318">
            <v>38.9</v>
          </cell>
          <cell r="AE318">
            <v>37.9</v>
          </cell>
          <cell r="AF318">
            <v>37.9</v>
          </cell>
          <cell r="AG318">
            <v>35.6</v>
          </cell>
          <cell r="AH318">
            <v>33.4</v>
          </cell>
          <cell r="AI318">
            <v>31.6</v>
          </cell>
          <cell r="AJ318">
            <v>30.8</v>
          </cell>
          <cell r="AK318">
            <v>31.4</v>
          </cell>
          <cell r="AL318">
            <v>28.8</v>
          </cell>
          <cell r="AM318">
            <v>28.2</v>
          </cell>
          <cell r="AN318">
            <v>28.2</v>
          </cell>
          <cell r="AO318">
            <v>29.9</v>
          </cell>
          <cell r="AP318">
            <v>28.1</v>
          </cell>
          <cell r="AQ318">
            <v>25.9</v>
          </cell>
          <cell r="AR318">
            <v>26.8</v>
          </cell>
          <cell r="AS318">
            <v>26.5</v>
          </cell>
          <cell r="AT318">
            <v>26.7</v>
          </cell>
          <cell r="AU318">
            <v>28.8</v>
          </cell>
          <cell r="AV318">
            <v>27.8</v>
          </cell>
          <cell r="AW318">
            <v>26.7</v>
          </cell>
          <cell r="AX318">
            <v>27.6</v>
          </cell>
          <cell r="AY318">
            <v>27</v>
          </cell>
        </row>
        <row r="319">
          <cell r="D319">
            <v>26.8</v>
          </cell>
          <cell r="E319">
            <v>26.9</v>
          </cell>
          <cell r="F319">
            <v>26.8</v>
          </cell>
          <cell r="G319">
            <v>27.8</v>
          </cell>
          <cell r="H319">
            <v>27.2</v>
          </cell>
          <cell r="I319">
            <v>28.1</v>
          </cell>
          <cell r="J319">
            <v>26.4</v>
          </cell>
          <cell r="K319">
            <v>28</v>
          </cell>
          <cell r="L319">
            <v>27.1</v>
          </cell>
          <cell r="M319">
            <v>28.1</v>
          </cell>
          <cell r="N319">
            <v>28.6</v>
          </cell>
          <cell r="O319">
            <v>29.3</v>
          </cell>
          <cell r="P319">
            <v>32.9</v>
          </cell>
          <cell r="Q319">
            <v>32.200000000000003</v>
          </cell>
          <cell r="R319">
            <v>34.799999999999997</v>
          </cell>
          <cell r="S319">
            <v>33.4</v>
          </cell>
          <cell r="T319">
            <v>34.700000000000003</v>
          </cell>
          <cell r="U319">
            <v>35.299999999999997</v>
          </cell>
          <cell r="V319">
            <v>34.4</v>
          </cell>
          <cell r="W319">
            <v>34</v>
          </cell>
          <cell r="X319">
            <v>33.799999999999997</v>
          </cell>
          <cell r="Y319">
            <v>31.8</v>
          </cell>
          <cell r="Z319">
            <v>29.4</v>
          </cell>
          <cell r="AA319">
            <v>28.7</v>
          </cell>
          <cell r="AB319">
            <v>28.9</v>
          </cell>
          <cell r="AC319">
            <v>27.7</v>
          </cell>
          <cell r="AD319">
            <v>27.6</v>
          </cell>
          <cell r="AE319">
            <v>27.8</v>
          </cell>
          <cell r="AF319">
            <v>27.6</v>
          </cell>
          <cell r="AG319">
            <v>27.9</v>
          </cell>
          <cell r="AH319">
            <v>27.9</v>
          </cell>
          <cell r="AI319">
            <v>27.6</v>
          </cell>
          <cell r="AJ319">
            <v>27.2</v>
          </cell>
          <cell r="AK319">
            <v>27.8</v>
          </cell>
          <cell r="AL319">
            <v>27.5</v>
          </cell>
          <cell r="AM319">
            <v>27.4</v>
          </cell>
          <cell r="AN319">
            <v>27.6</v>
          </cell>
          <cell r="AO319">
            <v>27.4</v>
          </cell>
          <cell r="AP319">
            <v>28.2</v>
          </cell>
          <cell r="AQ319">
            <v>28.3</v>
          </cell>
          <cell r="AR319">
            <v>26.1</v>
          </cell>
          <cell r="AS319">
            <v>26.6</v>
          </cell>
          <cell r="AT319">
            <v>26.2</v>
          </cell>
          <cell r="AU319">
            <v>26.7</v>
          </cell>
          <cell r="AV319">
            <v>27.4</v>
          </cell>
          <cell r="AW319">
            <v>27</v>
          </cell>
          <cell r="AX319">
            <v>27.8</v>
          </cell>
          <cell r="AY319">
            <v>26.7</v>
          </cell>
        </row>
        <row r="320">
          <cell r="D320">
            <v>26.3</v>
          </cell>
          <cell r="E320">
            <v>25.9</v>
          </cell>
          <cell r="F320">
            <v>26.4</v>
          </cell>
          <cell r="G320">
            <v>26.7</v>
          </cell>
          <cell r="H320">
            <v>26.7</v>
          </cell>
          <cell r="I320">
            <v>26.6</v>
          </cell>
          <cell r="J320">
            <v>26.5</v>
          </cell>
          <cell r="K320">
            <v>27.1</v>
          </cell>
          <cell r="L320">
            <v>26.2</v>
          </cell>
          <cell r="M320">
            <v>28.1</v>
          </cell>
          <cell r="N320">
            <v>27.7</v>
          </cell>
          <cell r="O320">
            <v>27.8</v>
          </cell>
          <cell r="P320">
            <v>28.3</v>
          </cell>
          <cell r="Q320">
            <v>29.7</v>
          </cell>
          <cell r="R320">
            <v>31</v>
          </cell>
          <cell r="S320">
            <v>30.8</v>
          </cell>
          <cell r="T320">
            <v>30.4</v>
          </cell>
          <cell r="U320">
            <v>28.6</v>
          </cell>
          <cell r="V320">
            <v>29</v>
          </cell>
          <cell r="W320">
            <v>28.4</v>
          </cell>
          <cell r="X320">
            <v>28.5</v>
          </cell>
          <cell r="Y320">
            <v>28.1</v>
          </cell>
          <cell r="Z320">
            <v>27.7</v>
          </cell>
          <cell r="AA320">
            <v>27.8</v>
          </cell>
          <cell r="AB320">
            <v>27</v>
          </cell>
          <cell r="AC320">
            <v>27.9</v>
          </cell>
          <cell r="AD320">
            <v>26.9</v>
          </cell>
          <cell r="AE320">
            <v>27.4</v>
          </cell>
          <cell r="AF320">
            <v>27.2</v>
          </cell>
          <cell r="AG320">
            <v>27.5</v>
          </cell>
          <cell r="AH320">
            <v>28</v>
          </cell>
          <cell r="AI320">
            <v>27.2</v>
          </cell>
          <cell r="AJ320">
            <v>26.9</v>
          </cell>
          <cell r="AK320">
            <v>27.2</v>
          </cell>
          <cell r="AL320">
            <v>26.9</v>
          </cell>
          <cell r="AM320">
            <v>27.6</v>
          </cell>
          <cell r="AN320">
            <v>27.3</v>
          </cell>
          <cell r="AO320">
            <v>27.6</v>
          </cell>
          <cell r="AP320">
            <v>27.4</v>
          </cell>
          <cell r="AQ320">
            <v>27.6</v>
          </cell>
          <cell r="AR320">
            <v>27.5</v>
          </cell>
          <cell r="AS320">
            <v>26.8</v>
          </cell>
          <cell r="AT320">
            <v>26.3</v>
          </cell>
          <cell r="AU320">
            <v>27.5</v>
          </cell>
          <cell r="AV320">
            <v>26.6</v>
          </cell>
          <cell r="AW320">
            <v>27</v>
          </cell>
          <cell r="AX320">
            <v>27.7</v>
          </cell>
          <cell r="AY320">
            <v>26.8</v>
          </cell>
        </row>
        <row r="321">
          <cell r="D321">
            <v>25.9</v>
          </cell>
          <cell r="E321">
            <v>26.1</v>
          </cell>
          <cell r="F321">
            <v>26.3</v>
          </cell>
          <cell r="G321">
            <v>25.9</v>
          </cell>
          <cell r="H321">
            <v>26.6</v>
          </cell>
          <cell r="I321">
            <v>26.3</v>
          </cell>
          <cell r="J321">
            <v>26.4</v>
          </cell>
          <cell r="K321">
            <v>27.2</v>
          </cell>
          <cell r="L321">
            <v>28.2</v>
          </cell>
          <cell r="M321">
            <v>34.700000000000003</v>
          </cell>
          <cell r="N321">
            <v>48.8</v>
          </cell>
          <cell r="O321">
            <v>53.1</v>
          </cell>
          <cell r="P321">
            <v>55</v>
          </cell>
          <cell r="Q321">
            <v>56.9</v>
          </cell>
          <cell r="R321">
            <v>55.9</v>
          </cell>
          <cell r="S321">
            <v>54.9</v>
          </cell>
          <cell r="T321">
            <v>53.3</v>
          </cell>
          <cell r="U321">
            <v>55.3</v>
          </cell>
          <cell r="V321">
            <v>52.6</v>
          </cell>
          <cell r="W321">
            <v>51.5</v>
          </cell>
          <cell r="X321">
            <v>50.9</v>
          </cell>
          <cell r="Y321">
            <v>50.6</v>
          </cell>
          <cell r="Z321">
            <v>50.3</v>
          </cell>
          <cell r="AA321">
            <v>49.3</v>
          </cell>
          <cell r="AB321">
            <v>49.1</v>
          </cell>
          <cell r="AC321">
            <v>49.9</v>
          </cell>
          <cell r="AD321">
            <v>49.3</v>
          </cell>
          <cell r="AE321">
            <v>45.2</v>
          </cell>
          <cell r="AF321">
            <v>37</v>
          </cell>
          <cell r="AG321">
            <v>32.799999999999997</v>
          </cell>
          <cell r="AH321">
            <v>30.4</v>
          </cell>
          <cell r="AI321">
            <v>30.7</v>
          </cell>
          <cell r="AJ321">
            <v>30.2</v>
          </cell>
          <cell r="AK321">
            <v>30</v>
          </cell>
          <cell r="AL321">
            <v>27.7</v>
          </cell>
          <cell r="AM321">
            <v>27.7</v>
          </cell>
          <cell r="AN321">
            <v>26.9</v>
          </cell>
          <cell r="AO321">
            <v>27.6</v>
          </cell>
          <cell r="AP321">
            <v>26.3</v>
          </cell>
          <cell r="AQ321">
            <v>25.9</v>
          </cell>
          <cell r="AR321">
            <v>25.5</v>
          </cell>
          <cell r="AS321">
            <v>25.7</v>
          </cell>
          <cell r="AT321">
            <v>24.7</v>
          </cell>
          <cell r="AU321">
            <v>24.9</v>
          </cell>
          <cell r="AV321">
            <v>24.5</v>
          </cell>
          <cell r="AW321">
            <v>24.1</v>
          </cell>
          <cell r="AX321">
            <v>24.8</v>
          </cell>
          <cell r="AY321">
            <v>24.9</v>
          </cell>
        </row>
        <row r="322">
          <cell r="D322">
            <v>24.1</v>
          </cell>
          <cell r="E322">
            <v>24.1</v>
          </cell>
          <cell r="F322">
            <v>24.7</v>
          </cell>
          <cell r="G322">
            <v>25.2</v>
          </cell>
          <cell r="H322">
            <v>23.9</v>
          </cell>
          <cell r="I322">
            <v>23</v>
          </cell>
          <cell r="J322">
            <v>24.2</v>
          </cell>
          <cell r="K322">
            <v>24.3</v>
          </cell>
          <cell r="L322">
            <v>23.8</v>
          </cell>
          <cell r="M322">
            <v>33.4</v>
          </cell>
          <cell r="N322">
            <v>42.1</v>
          </cell>
          <cell r="O322">
            <v>50.1</v>
          </cell>
          <cell r="P322">
            <v>49.6</v>
          </cell>
          <cell r="Q322">
            <v>51.5</v>
          </cell>
          <cell r="R322">
            <v>53.4</v>
          </cell>
          <cell r="S322">
            <v>56.8</v>
          </cell>
          <cell r="T322">
            <v>56.6</v>
          </cell>
          <cell r="U322">
            <v>57</v>
          </cell>
          <cell r="V322">
            <v>56.5</v>
          </cell>
          <cell r="W322">
            <v>55.6</v>
          </cell>
          <cell r="X322">
            <v>53.3</v>
          </cell>
          <cell r="Y322">
            <v>55.4</v>
          </cell>
          <cell r="Z322">
            <v>55.4</v>
          </cell>
          <cell r="AA322">
            <v>55.2</v>
          </cell>
          <cell r="AB322">
            <v>52.8</v>
          </cell>
          <cell r="AC322">
            <v>52.6</v>
          </cell>
          <cell r="AD322">
            <v>52.9</v>
          </cell>
          <cell r="AE322">
            <v>49.9</v>
          </cell>
          <cell r="AF322">
            <v>35.6</v>
          </cell>
          <cell r="AG322">
            <v>33.200000000000003</v>
          </cell>
          <cell r="AH322">
            <v>32.9</v>
          </cell>
          <cell r="AI322">
            <v>32.200000000000003</v>
          </cell>
          <cell r="AJ322">
            <v>31.6</v>
          </cell>
          <cell r="AK322">
            <v>31.1</v>
          </cell>
          <cell r="AL322">
            <v>29.9</v>
          </cell>
          <cell r="AM322">
            <v>29.4</v>
          </cell>
          <cell r="AN322">
            <v>30.1</v>
          </cell>
          <cell r="AO322">
            <v>28.9</v>
          </cell>
          <cell r="AP322">
            <v>27.8</v>
          </cell>
          <cell r="AQ322">
            <v>26.4</v>
          </cell>
          <cell r="AR322">
            <v>26.2</v>
          </cell>
          <cell r="AS322">
            <v>26.2</v>
          </cell>
          <cell r="AT322">
            <v>25.6</v>
          </cell>
          <cell r="AU322">
            <v>25.3</v>
          </cell>
          <cell r="AV322">
            <v>25.1</v>
          </cell>
          <cell r="AW322">
            <v>24.7</v>
          </cell>
          <cell r="AX322">
            <v>25.7</v>
          </cell>
          <cell r="AY322">
            <v>24.9</v>
          </cell>
        </row>
        <row r="323">
          <cell r="D323">
            <v>23.6</v>
          </cell>
          <cell r="E323">
            <v>24.1</v>
          </cell>
          <cell r="F323">
            <v>23.6</v>
          </cell>
          <cell r="G323">
            <v>23.9</v>
          </cell>
          <cell r="H323">
            <v>24.2</v>
          </cell>
          <cell r="I323">
            <v>24.1</v>
          </cell>
          <cell r="J323">
            <v>24.8</v>
          </cell>
          <cell r="K323">
            <v>25.9</v>
          </cell>
          <cell r="L323">
            <v>25.6</v>
          </cell>
          <cell r="M323">
            <v>34.700000000000003</v>
          </cell>
          <cell r="N323">
            <v>46.2</v>
          </cell>
          <cell r="O323">
            <v>49.2</v>
          </cell>
          <cell r="P323">
            <v>51.1</v>
          </cell>
          <cell r="Q323">
            <v>50.7</v>
          </cell>
          <cell r="R323">
            <v>52.3</v>
          </cell>
          <cell r="S323">
            <v>51.3</v>
          </cell>
          <cell r="T323">
            <v>51.8</v>
          </cell>
          <cell r="U323">
            <v>52.9</v>
          </cell>
          <cell r="V323">
            <v>53.2</v>
          </cell>
          <cell r="W323">
            <v>54.8</v>
          </cell>
          <cell r="X323">
            <v>53</v>
          </cell>
          <cell r="Y323">
            <v>54.5</v>
          </cell>
          <cell r="Z323">
            <v>54.1</v>
          </cell>
          <cell r="AA323">
            <v>53.9</v>
          </cell>
          <cell r="AB323">
            <v>51.9</v>
          </cell>
          <cell r="AC323">
            <v>50.2</v>
          </cell>
          <cell r="AD323">
            <v>37.6</v>
          </cell>
          <cell r="AE323">
            <v>36.5</v>
          </cell>
          <cell r="AF323">
            <v>33.1</v>
          </cell>
          <cell r="AG323">
            <v>31.5</v>
          </cell>
          <cell r="AH323">
            <v>30</v>
          </cell>
          <cell r="AI323">
            <v>30.3</v>
          </cell>
          <cell r="AJ323">
            <v>29.9</v>
          </cell>
          <cell r="AK323">
            <v>31</v>
          </cell>
          <cell r="AL323">
            <v>28</v>
          </cell>
          <cell r="AM323">
            <v>27.9</v>
          </cell>
          <cell r="AN323">
            <v>27.9</v>
          </cell>
          <cell r="AO323">
            <v>28.3</v>
          </cell>
          <cell r="AP323">
            <v>28.8</v>
          </cell>
          <cell r="AQ323">
            <v>28.1</v>
          </cell>
          <cell r="AR323">
            <v>28</v>
          </cell>
          <cell r="AS323">
            <v>27.5</v>
          </cell>
          <cell r="AT323">
            <v>27.2</v>
          </cell>
          <cell r="AU323">
            <v>25.6</v>
          </cell>
          <cell r="AV323">
            <v>25.8</v>
          </cell>
          <cell r="AW323">
            <v>25.6</v>
          </cell>
          <cell r="AX323">
            <v>25.7</v>
          </cell>
          <cell r="AY323">
            <v>25.1</v>
          </cell>
        </row>
        <row r="324">
          <cell r="D324">
            <v>23.9</v>
          </cell>
          <cell r="E324">
            <v>24.2</v>
          </cell>
          <cell r="F324">
            <v>24</v>
          </cell>
          <cell r="G324">
            <v>24.1</v>
          </cell>
          <cell r="H324">
            <v>23.5</v>
          </cell>
          <cell r="I324">
            <v>23.8</v>
          </cell>
          <cell r="J324">
            <v>24.4</v>
          </cell>
          <cell r="K324">
            <v>25.1</v>
          </cell>
          <cell r="L324">
            <v>32.9</v>
          </cell>
          <cell r="M324">
            <v>38.799999999999997</v>
          </cell>
          <cell r="N324">
            <v>44.8</v>
          </cell>
          <cell r="O324">
            <v>48.5</v>
          </cell>
          <cell r="P324">
            <v>48.3</v>
          </cell>
          <cell r="Q324">
            <v>51.8</v>
          </cell>
          <cell r="R324">
            <v>50.6</v>
          </cell>
          <cell r="S324">
            <v>50.4</v>
          </cell>
          <cell r="T324">
            <v>48.9</v>
          </cell>
          <cell r="U324">
            <v>51.6</v>
          </cell>
          <cell r="V324">
            <v>52.4</v>
          </cell>
          <cell r="W324">
            <v>51.9</v>
          </cell>
          <cell r="X324">
            <v>51.8</v>
          </cell>
          <cell r="Y324">
            <v>49</v>
          </cell>
          <cell r="Z324">
            <v>50</v>
          </cell>
          <cell r="AA324">
            <v>49.1</v>
          </cell>
          <cell r="AB324">
            <v>48.4</v>
          </cell>
          <cell r="AC324">
            <v>47.2</v>
          </cell>
          <cell r="AD324">
            <v>46.7</v>
          </cell>
          <cell r="AE324">
            <v>45.4</v>
          </cell>
          <cell r="AF324">
            <v>35.700000000000003</v>
          </cell>
          <cell r="AG324">
            <v>31.5</v>
          </cell>
          <cell r="AH324">
            <v>30.9</v>
          </cell>
          <cell r="AI324">
            <v>29.6</v>
          </cell>
          <cell r="AJ324">
            <v>29.9</v>
          </cell>
          <cell r="AK324">
            <v>30.8</v>
          </cell>
          <cell r="AL324">
            <v>28.7</v>
          </cell>
          <cell r="AM324">
            <v>28.7</v>
          </cell>
          <cell r="AN324">
            <v>26.1</v>
          </cell>
          <cell r="AO324">
            <v>26.6</v>
          </cell>
          <cell r="AP324">
            <v>25.9</v>
          </cell>
          <cell r="AQ324">
            <v>25.3</v>
          </cell>
          <cell r="AR324">
            <v>25.6</v>
          </cell>
          <cell r="AS324">
            <v>25.6</v>
          </cell>
          <cell r="AT324">
            <v>25.4</v>
          </cell>
          <cell r="AU324">
            <v>24.8</v>
          </cell>
          <cell r="AV324">
            <v>24.1</v>
          </cell>
          <cell r="AW324">
            <v>24.4</v>
          </cell>
          <cell r="AX324">
            <v>25.2</v>
          </cell>
          <cell r="AY324">
            <v>24.2</v>
          </cell>
        </row>
        <row r="325">
          <cell r="D325">
            <v>24</v>
          </cell>
          <cell r="E325">
            <v>23.2</v>
          </cell>
          <cell r="F325">
            <v>23.2</v>
          </cell>
          <cell r="G325">
            <v>24</v>
          </cell>
          <cell r="H325">
            <v>23.5</v>
          </cell>
          <cell r="I325">
            <v>23.7</v>
          </cell>
          <cell r="J325">
            <v>24.8</v>
          </cell>
          <cell r="K325">
            <v>25.6</v>
          </cell>
          <cell r="L325">
            <v>25.7</v>
          </cell>
          <cell r="M325">
            <v>29.3</v>
          </cell>
          <cell r="N325">
            <v>31.2</v>
          </cell>
          <cell r="O325">
            <v>35.9</v>
          </cell>
          <cell r="P325">
            <v>35.700000000000003</v>
          </cell>
          <cell r="Q325">
            <v>34</v>
          </cell>
          <cell r="R325">
            <v>35.700000000000003</v>
          </cell>
          <cell r="S325">
            <v>36.9</v>
          </cell>
          <cell r="T325">
            <v>36.700000000000003</v>
          </cell>
          <cell r="U325">
            <v>40</v>
          </cell>
          <cell r="V325">
            <v>43.1</v>
          </cell>
          <cell r="W325">
            <v>43.8</v>
          </cell>
          <cell r="X325">
            <v>43.8</v>
          </cell>
          <cell r="Y325">
            <v>43.8</v>
          </cell>
          <cell r="Z325">
            <v>44.6</v>
          </cell>
          <cell r="AA325">
            <v>43.8</v>
          </cell>
          <cell r="AB325">
            <v>42.3</v>
          </cell>
          <cell r="AC325">
            <v>42.5</v>
          </cell>
          <cell r="AD325">
            <v>40.799999999999997</v>
          </cell>
          <cell r="AE325">
            <v>40.299999999999997</v>
          </cell>
          <cell r="AF325">
            <v>37.5</v>
          </cell>
          <cell r="AG325">
            <v>25.7</v>
          </cell>
          <cell r="AH325">
            <v>25.5</v>
          </cell>
          <cell r="AI325">
            <v>24.5</v>
          </cell>
          <cell r="AJ325">
            <v>24.8</v>
          </cell>
          <cell r="AK325">
            <v>24.5</v>
          </cell>
          <cell r="AL325">
            <v>24.3</v>
          </cell>
          <cell r="AM325">
            <v>26.2</v>
          </cell>
          <cell r="AN325">
            <v>24.4</v>
          </cell>
          <cell r="AO325">
            <v>23.9</v>
          </cell>
          <cell r="AP325">
            <v>24.2</v>
          </cell>
          <cell r="AQ325">
            <v>24.7</v>
          </cell>
          <cell r="AR325">
            <v>25.1</v>
          </cell>
          <cell r="AS325">
            <v>24</v>
          </cell>
          <cell r="AT325">
            <v>23.9</v>
          </cell>
          <cell r="AU325">
            <v>24.1</v>
          </cell>
          <cell r="AV325">
            <v>24.2</v>
          </cell>
          <cell r="AW325">
            <v>23.6</v>
          </cell>
          <cell r="AX325">
            <v>25.4</v>
          </cell>
          <cell r="AY325">
            <v>24.4</v>
          </cell>
        </row>
        <row r="326">
          <cell r="D326">
            <v>23.6</v>
          </cell>
          <cell r="E326">
            <v>23.8</v>
          </cell>
          <cell r="F326">
            <v>23.5</v>
          </cell>
          <cell r="G326">
            <v>23.8</v>
          </cell>
          <cell r="H326">
            <v>25.1</v>
          </cell>
          <cell r="I326">
            <v>24.6</v>
          </cell>
          <cell r="J326">
            <v>24.4</v>
          </cell>
          <cell r="K326">
            <v>24</v>
          </cell>
          <cell r="L326">
            <v>23.8</v>
          </cell>
          <cell r="M326">
            <v>23.1</v>
          </cell>
          <cell r="N326">
            <v>24</v>
          </cell>
          <cell r="O326">
            <v>25.7</v>
          </cell>
          <cell r="P326">
            <v>25.6</v>
          </cell>
          <cell r="Q326">
            <v>24.4</v>
          </cell>
          <cell r="R326">
            <v>25.7</v>
          </cell>
          <cell r="S326">
            <v>25.8</v>
          </cell>
          <cell r="T326">
            <v>26.8</v>
          </cell>
          <cell r="U326">
            <v>26</v>
          </cell>
          <cell r="V326">
            <v>26.3</v>
          </cell>
          <cell r="W326">
            <v>26.5</v>
          </cell>
          <cell r="X326">
            <v>25.6</v>
          </cell>
          <cell r="Y326">
            <v>25.3</v>
          </cell>
          <cell r="Z326">
            <v>25.2</v>
          </cell>
          <cell r="AA326">
            <v>24.8</v>
          </cell>
          <cell r="AB326">
            <v>25.6</v>
          </cell>
          <cell r="AC326">
            <v>23.8</v>
          </cell>
          <cell r="AD326">
            <v>24.2</v>
          </cell>
          <cell r="AE326">
            <v>24.2</v>
          </cell>
          <cell r="AF326">
            <v>23.7</v>
          </cell>
          <cell r="AG326">
            <v>23.5</v>
          </cell>
          <cell r="AH326">
            <v>23.7</v>
          </cell>
          <cell r="AI326">
            <v>22.8</v>
          </cell>
          <cell r="AJ326">
            <v>22.9</v>
          </cell>
          <cell r="AK326">
            <v>22.4</v>
          </cell>
          <cell r="AL326">
            <v>23</v>
          </cell>
          <cell r="AM326">
            <v>22.6</v>
          </cell>
          <cell r="AN326">
            <v>22</v>
          </cell>
          <cell r="AO326">
            <v>22.8</v>
          </cell>
          <cell r="AP326">
            <v>23.6</v>
          </cell>
          <cell r="AQ326">
            <v>23.2</v>
          </cell>
          <cell r="AR326">
            <v>24.8</v>
          </cell>
          <cell r="AS326">
            <v>24.5</v>
          </cell>
          <cell r="AT326">
            <v>23.9</v>
          </cell>
          <cell r="AU326">
            <v>23.3</v>
          </cell>
          <cell r="AV326">
            <v>23.1</v>
          </cell>
          <cell r="AW326">
            <v>22.7</v>
          </cell>
          <cell r="AX326">
            <v>24</v>
          </cell>
          <cell r="AY326">
            <v>23.3</v>
          </cell>
        </row>
        <row r="327">
          <cell r="D327">
            <v>22.7</v>
          </cell>
          <cell r="E327">
            <v>22.7</v>
          </cell>
          <cell r="F327">
            <v>22.6</v>
          </cell>
          <cell r="G327">
            <v>22.6</v>
          </cell>
          <cell r="H327">
            <v>22.6</v>
          </cell>
          <cell r="I327">
            <v>22.7</v>
          </cell>
          <cell r="J327">
            <v>22.8</v>
          </cell>
          <cell r="K327">
            <v>24.1</v>
          </cell>
          <cell r="L327">
            <v>23</v>
          </cell>
          <cell r="M327">
            <v>23.4</v>
          </cell>
          <cell r="N327">
            <v>23.1</v>
          </cell>
          <cell r="O327">
            <v>23.4</v>
          </cell>
          <cell r="P327">
            <v>23.3</v>
          </cell>
          <cell r="Q327">
            <v>23.5</v>
          </cell>
          <cell r="R327">
            <v>23.2</v>
          </cell>
          <cell r="S327">
            <v>23.6</v>
          </cell>
          <cell r="T327">
            <v>24.4</v>
          </cell>
          <cell r="U327">
            <v>24.5</v>
          </cell>
          <cell r="V327">
            <v>24.3</v>
          </cell>
          <cell r="W327">
            <v>24.6</v>
          </cell>
          <cell r="X327">
            <v>25</v>
          </cell>
          <cell r="Y327">
            <v>25.7</v>
          </cell>
          <cell r="Z327">
            <v>26</v>
          </cell>
          <cell r="AA327">
            <v>26.2</v>
          </cell>
          <cell r="AB327">
            <v>24.9</v>
          </cell>
          <cell r="AC327">
            <v>25.2</v>
          </cell>
          <cell r="AD327">
            <v>24.6</v>
          </cell>
          <cell r="AE327">
            <v>23.9</v>
          </cell>
          <cell r="AF327">
            <v>24.4</v>
          </cell>
          <cell r="AG327">
            <v>24.3</v>
          </cell>
          <cell r="AH327">
            <v>24.1</v>
          </cell>
          <cell r="AI327">
            <v>24.1</v>
          </cell>
          <cell r="AJ327">
            <v>24.4</v>
          </cell>
          <cell r="AK327">
            <v>22.7</v>
          </cell>
          <cell r="AL327">
            <v>23</v>
          </cell>
          <cell r="AM327">
            <v>23.1</v>
          </cell>
          <cell r="AN327">
            <v>23.5</v>
          </cell>
          <cell r="AO327">
            <v>23</v>
          </cell>
          <cell r="AP327">
            <v>22.2</v>
          </cell>
          <cell r="AQ327">
            <v>22.6</v>
          </cell>
          <cell r="AR327">
            <v>22.7</v>
          </cell>
          <cell r="AS327">
            <v>22.6</v>
          </cell>
          <cell r="AT327">
            <v>22.6</v>
          </cell>
          <cell r="AU327">
            <v>23.1</v>
          </cell>
          <cell r="AV327">
            <v>23.7</v>
          </cell>
          <cell r="AW327">
            <v>23.5</v>
          </cell>
          <cell r="AX327">
            <v>23.5</v>
          </cell>
          <cell r="AY327">
            <v>23.3</v>
          </cell>
        </row>
        <row r="328">
          <cell r="D328">
            <v>22.3</v>
          </cell>
          <cell r="E328">
            <v>22</v>
          </cell>
          <cell r="F328">
            <v>22</v>
          </cell>
          <cell r="G328">
            <v>22.3</v>
          </cell>
          <cell r="H328">
            <v>21.8</v>
          </cell>
          <cell r="I328">
            <v>22.1</v>
          </cell>
          <cell r="J328">
            <v>22.4</v>
          </cell>
          <cell r="K328">
            <v>23.3</v>
          </cell>
          <cell r="L328">
            <v>23.1</v>
          </cell>
          <cell r="M328">
            <v>26.6</v>
          </cell>
          <cell r="N328">
            <v>32.1</v>
          </cell>
          <cell r="O328">
            <v>37.200000000000003</v>
          </cell>
          <cell r="P328">
            <v>39.799999999999997</v>
          </cell>
          <cell r="Q328">
            <v>38.799999999999997</v>
          </cell>
          <cell r="R328">
            <v>42</v>
          </cell>
          <cell r="S328">
            <v>44.3</v>
          </cell>
          <cell r="T328">
            <v>45.7</v>
          </cell>
          <cell r="U328">
            <v>46.7</v>
          </cell>
          <cell r="V328">
            <v>48.5</v>
          </cell>
          <cell r="W328">
            <v>47</v>
          </cell>
          <cell r="X328">
            <v>46.8</v>
          </cell>
          <cell r="Y328">
            <v>45.7</v>
          </cell>
          <cell r="Z328">
            <v>44.6</v>
          </cell>
          <cell r="AA328">
            <v>42.6</v>
          </cell>
          <cell r="AB328">
            <v>41.9</v>
          </cell>
          <cell r="AC328">
            <v>42.3</v>
          </cell>
          <cell r="AD328">
            <v>41.6</v>
          </cell>
          <cell r="AE328">
            <v>30.1</v>
          </cell>
          <cell r="AF328">
            <v>27</v>
          </cell>
          <cell r="AG328">
            <v>26.9</v>
          </cell>
          <cell r="AH328">
            <v>27.2</v>
          </cell>
          <cell r="AI328">
            <v>26.6</v>
          </cell>
          <cell r="AJ328">
            <v>26.8</v>
          </cell>
          <cell r="AK328">
            <v>26.8</v>
          </cell>
          <cell r="AL328">
            <v>26.2</v>
          </cell>
          <cell r="AM328">
            <v>26.2</v>
          </cell>
          <cell r="AN328">
            <v>25.9</v>
          </cell>
          <cell r="AO328">
            <v>24.8</v>
          </cell>
          <cell r="AP328">
            <v>23.6</v>
          </cell>
          <cell r="AQ328">
            <v>23.8</v>
          </cell>
          <cell r="AR328">
            <v>26.2</v>
          </cell>
          <cell r="AS328">
            <v>26.5</v>
          </cell>
          <cell r="AT328">
            <v>25.4</v>
          </cell>
          <cell r="AU328">
            <v>24.7</v>
          </cell>
          <cell r="AV328">
            <v>23.8</v>
          </cell>
          <cell r="AW328">
            <v>23.4</v>
          </cell>
          <cell r="AX328">
            <v>24.6</v>
          </cell>
          <cell r="AY328">
            <v>23.7</v>
          </cell>
        </row>
        <row r="329">
          <cell r="D329">
            <v>23.7</v>
          </cell>
          <cell r="E329">
            <v>23.4</v>
          </cell>
          <cell r="F329">
            <v>23.1</v>
          </cell>
          <cell r="G329">
            <v>22.9</v>
          </cell>
          <cell r="H329">
            <v>23</v>
          </cell>
          <cell r="I329">
            <v>23.2</v>
          </cell>
          <cell r="J329">
            <v>23.3</v>
          </cell>
          <cell r="K329">
            <v>24.4</v>
          </cell>
          <cell r="L329">
            <v>25.3</v>
          </cell>
          <cell r="M329">
            <v>34.6</v>
          </cell>
          <cell r="N329">
            <v>37.299999999999997</v>
          </cell>
          <cell r="O329">
            <v>40.6</v>
          </cell>
          <cell r="P329">
            <v>40.799999999999997</v>
          </cell>
          <cell r="Q329">
            <v>40.9</v>
          </cell>
          <cell r="R329">
            <v>40.799999999999997</v>
          </cell>
          <cell r="S329">
            <v>43.7</v>
          </cell>
          <cell r="T329">
            <v>43.7</v>
          </cell>
          <cell r="U329">
            <v>45.9</v>
          </cell>
          <cell r="V329">
            <v>47.5</v>
          </cell>
          <cell r="W329">
            <v>48.3</v>
          </cell>
          <cell r="X329">
            <v>46.8</v>
          </cell>
          <cell r="Y329">
            <v>45.7</v>
          </cell>
          <cell r="Z329">
            <v>45.3</v>
          </cell>
          <cell r="AA329">
            <v>46.3</v>
          </cell>
          <cell r="AB329">
            <v>45.7</v>
          </cell>
          <cell r="AC329">
            <v>42.5</v>
          </cell>
          <cell r="AD329">
            <v>31</v>
          </cell>
          <cell r="AE329">
            <v>30.5</v>
          </cell>
          <cell r="AF329">
            <v>30.1</v>
          </cell>
          <cell r="AG329">
            <v>27.8</v>
          </cell>
          <cell r="AH329">
            <v>26.5</v>
          </cell>
          <cell r="AI329">
            <v>24.9</v>
          </cell>
          <cell r="AJ329">
            <v>24.6</v>
          </cell>
          <cell r="AK329">
            <v>24.2</v>
          </cell>
          <cell r="AL329">
            <v>24.4</v>
          </cell>
          <cell r="AM329">
            <v>24</v>
          </cell>
          <cell r="AN329">
            <v>24.5</v>
          </cell>
          <cell r="AO329">
            <v>24.4</v>
          </cell>
          <cell r="AP329">
            <v>23.8</v>
          </cell>
          <cell r="AQ329">
            <v>24.3</v>
          </cell>
          <cell r="AR329">
            <v>25.4</v>
          </cell>
          <cell r="AS329">
            <v>26</v>
          </cell>
          <cell r="AT329">
            <v>27.5</v>
          </cell>
          <cell r="AU329">
            <v>27.2</v>
          </cell>
          <cell r="AV329">
            <v>26.6</v>
          </cell>
          <cell r="AW329">
            <v>25.6</v>
          </cell>
          <cell r="AX329">
            <v>25.2</v>
          </cell>
          <cell r="AY329">
            <v>24.6</v>
          </cell>
        </row>
        <row r="330">
          <cell r="D330">
            <v>24.2</v>
          </cell>
          <cell r="E330">
            <v>23.6</v>
          </cell>
          <cell r="F330">
            <v>23.7</v>
          </cell>
          <cell r="G330">
            <v>23.9</v>
          </cell>
          <cell r="H330">
            <v>23.5</v>
          </cell>
          <cell r="I330">
            <v>24.2</v>
          </cell>
          <cell r="J330">
            <v>23.8</v>
          </cell>
          <cell r="K330">
            <v>25.1</v>
          </cell>
          <cell r="L330">
            <v>24.5</v>
          </cell>
          <cell r="M330">
            <v>34.799999999999997</v>
          </cell>
          <cell r="N330">
            <v>41.2</v>
          </cell>
          <cell r="O330">
            <v>44.2</v>
          </cell>
          <cell r="P330">
            <v>42.5</v>
          </cell>
          <cell r="Q330">
            <v>42.8</v>
          </cell>
          <cell r="R330">
            <v>42.4</v>
          </cell>
          <cell r="S330">
            <v>44.4</v>
          </cell>
          <cell r="T330">
            <v>44.1</v>
          </cell>
          <cell r="U330">
            <v>44.8</v>
          </cell>
          <cell r="V330">
            <v>45.5</v>
          </cell>
          <cell r="W330">
            <v>46.6</v>
          </cell>
          <cell r="X330">
            <v>44.4</v>
          </cell>
          <cell r="Y330">
            <v>44.6</v>
          </cell>
          <cell r="Z330">
            <v>46.6</v>
          </cell>
          <cell r="AA330">
            <v>47.7</v>
          </cell>
          <cell r="AB330">
            <v>46.3</v>
          </cell>
          <cell r="AC330">
            <v>43.7</v>
          </cell>
          <cell r="AD330">
            <v>42.4</v>
          </cell>
          <cell r="AE330">
            <v>37.6</v>
          </cell>
          <cell r="AF330">
            <v>30.4</v>
          </cell>
          <cell r="AG330">
            <v>27.7</v>
          </cell>
          <cell r="AH330">
            <v>27.5</v>
          </cell>
          <cell r="AI330">
            <v>26.2</v>
          </cell>
          <cell r="AJ330">
            <v>26.1</v>
          </cell>
          <cell r="AK330">
            <v>26.4</v>
          </cell>
          <cell r="AL330">
            <v>26.1</v>
          </cell>
          <cell r="AM330">
            <v>26.4</v>
          </cell>
          <cell r="AN330">
            <v>25.3</v>
          </cell>
          <cell r="AO330">
            <v>24.8</v>
          </cell>
          <cell r="AP330">
            <v>24.3</v>
          </cell>
          <cell r="AQ330">
            <v>24.5</v>
          </cell>
          <cell r="AR330">
            <v>26</v>
          </cell>
          <cell r="AS330">
            <v>26.1</v>
          </cell>
          <cell r="AT330">
            <v>25.8</v>
          </cell>
          <cell r="AU330">
            <v>25.3</v>
          </cell>
          <cell r="AV330">
            <v>24.7</v>
          </cell>
          <cell r="AW330">
            <v>24.3</v>
          </cell>
          <cell r="AX330">
            <v>25.3</v>
          </cell>
          <cell r="AY330">
            <v>24.6</v>
          </cell>
        </row>
        <row r="331">
          <cell r="D331">
            <v>24.4</v>
          </cell>
          <cell r="E331">
            <v>24.3</v>
          </cell>
          <cell r="F331">
            <v>24.2</v>
          </cell>
          <cell r="G331">
            <v>24.2</v>
          </cell>
          <cell r="H331">
            <v>24.3</v>
          </cell>
          <cell r="I331">
            <v>24.8</v>
          </cell>
          <cell r="J331">
            <v>25.4</v>
          </cell>
          <cell r="K331">
            <v>26.8</v>
          </cell>
          <cell r="L331">
            <v>25.9</v>
          </cell>
          <cell r="M331">
            <v>30.1</v>
          </cell>
          <cell r="N331">
            <v>40</v>
          </cell>
          <cell r="O331">
            <v>40.799999999999997</v>
          </cell>
          <cell r="P331">
            <v>40.1</v>
          </cell>
          <cell r="Q331">
            <v>39.9</v>
          </cell>
          <cell r="R331">
            <v>41.5</v>
          </cell>
          <cell r="S331">
            <v>42.9</v>
          </cell>
          <cell r="T331">
            <v>43.8</v>
          </cell>
          <cell r="U331">
            <v>42.7</v>
          </cell>
          <cell r="V331">
            <v>44</v>
          </cell>
          <cell r="W331">
            <v>43.2</v>
          </cell>
          <cell r="X331">
            <v>44.1</v>
          </cell>
          <cell r="Y331">
            <v>43</v>
          </cell>
          <cell r="Z331">
            <v>42.9</v>
          </cell>
          <cell r="AA331">
            <v>42.8</v>
          </cell>
          <cell r="AB331">
            <v>42.8</v>
          </cell>
          <cell r="AC331">
            <v>43.7</v>
          </cell>
          <cell r="AD331">
            <v>34.6</v>
          </cell>
          <cell r="AE331">
            <v>32.5</v>
          </cell>
          <cell r="AF331">
            <v>31.2</v>
          </cell>
          <cell r="AG331">
            <v>29.5</v>
          </cell>
          <cell r="AH331">
            <v>29.1</v>
          </cell>
          <cell r="AI331">
            <v>27.8</v>
          </cell>
          <cell r="AJ331">
            <v>26.2</v>
          </cell>
          <cell r="AK331">
            <v>25.6</v>
          </cell>
          <cell r="AL331">
            <v>25.8</v>
          </cell>
          <cell r="AM331">
            <v>25.7</v>
          </cell>
          <cell r="AN331">
            <v>25.1</v>
          </cell>
          <cell r="AO331">
            <v>25.2</v>
          </cell>
          <cell r="AP331">
            <v>24.1</v>
          </cell>
          <cell r="AQ331">
            <v>23.7</v>
          </cell>
          <cell r="AR331">
            <v>25.4</v>
          </cell>
          <cell r="AS331">
            <v>25.5</v>
          </cell>
          <cell r="AT331">
            <v>25.9</v>
          </cell>
          <cell r="AU331">
            <v>24.8</v>
          </cell>
          <cell r="AV331">
            <v>24.9</v>
          </cell>
          <cell r="AW331">
            <v>24.1</v>
          </cell>
          <cell r="AX331">
            <v>25</v>
          </cell>
          <cell r="AY331">
            <v>24.4</v>
          </cell>
        </row>
        <row r="332">
          <cell r="D332">
            <v>24</v>
          </cell>
          <cell r="E332">
            <v>24.4</v>
          </cell>
          <cell r="F332">
            <v>24.9</v>
          </cell>
          <cell r="G332">
            <v>24</v>
          </cell>
          <cell r="H332">
            <v>25.2</v>
          </cell>
          <cell r="I332">
            <v>25</v>
          </cell>
          <cell r="J332">
            <v>25.6</v>
          </cell>
          <cell r="K332">
            <v>24.9</v>
          </cell>
          <cell r="L332">
            <v>23.7</v>
          </cell>
          <cell r="M332">
            <v>24.2</v>
          </cell>
          <cell r="N332">
            <v>26.1</v>
          </cell>
          <cell r="O332">
            <v>27.3</v>
          </cell>
          <cell r="P332">
            <v>27.9</v>
          </cell>
          <cell r="Q332">
            <v>27.1</v>
          </cell>
          <cell r="R332">
            <v>27.4</v>
          </cell>
          <cell r="S332">
            <v>27.5</v>
          </cell>
          <cell r="T332">
            <v>26.5</v>
          </cell>
          <cell r="U332">
            <v>26.6</v>
          </cell>
          <cell r="V332">
            <v>27.2</v>
          </cell>
          <cell r="W332">
            <v>27.2</v>
          </cell>
          <cell r="X332">
            <v>27.7</v>
          </cell>
          <cell r="Y332">
            <v>27.9</v>
          </cell>
          <cell r="Z332">
            <v>27.8</v>
          </cell>
          <cell r="AA332">
            <v>27.9</v>
          </cell>
          <cell r="AB332">
            <v>27.7</v>
          </cell>
          <cell r="AC332">
            <v>27.2</v>
          </cell>
          <cell r="AD332">
            <v>27.6</v>
          </cell>
          <cell r="AE332">
            <v>27.6</v>
          </cell>
          <cell r="AF332">
            <v>27.1</v>
          </cell>
          <cell r="AG332">
            <v>25.3</v>
          </cell>
          <cell r="AH332">
            <v>25.5</v>
          </cell>
          <cell r="AI332">
            <v>25.7</v>
          </cell>
          <cell r="AJ332">
            <v>25.5</v>
          </cell>
          <cell r="AK332">
            <v>26.8</v>
          </cell>
          <cell r="AL332">
            <v>26.4</v>
          </cell>
          <cell r="AM332">
            <v>25.9</v>
          </cell>
          <cell r="AN332">
            <v>25.1</v>
          </cell>
          <cell r="AO332">
            <v>26.7</v>
          </cell>
          <cell r="AP332">
            <v>24.9</v>
          </cell>
          <cell r="AQ332">
            <v>24</v>
          </cell>
          <cell r="AR332">
            <v>23.8</v>
          </cell>
          <cell r="AS332">
            <v>24.3</v>
          </cell>
          <cell r="AT332">
            <v>24.1</v>
          </cell>
          <cell r="AU332">
            <v>25.5</v>
          </cell>
          <cell r="AV332">
            <v>24.7</v>
          </cell>
          <cell r="AW332">
            <v>24.4</v>
          </cell>
          <cell r="AX332">
            <v>25.5</v>
          </cell>
          <cell r="AY332">
            <v>24.5</v>
          </cell>
        </row>
        <row r="333">
          <cell r="D333">
            <v>23.9</v>
          </cell>
          <cell r="E333">
            <v>24.2</v>
          </cell>
          <cell r="F333">
            <v>23.9</v>
          </cell>
          <cell r="G333">
            <v>24.1</v>
          </cell>
          <cell r="H333">
            <v>23.6</v>
          </cell>
          <cell r="I333">
            <v>23.7</v>
          </cell>
          <cell r="J333">
            <v>23.5</v>
          </cell>
          <cell r="K333">
            <v>24.4</v>
          </cell>
          <cell r="L333">
            <v>23.5</v>
          </cell>
          <cell r="M333">
            <v>24.9</v>
          </cell>
          <cell r="N333">
            <v>25</v>
          </cell>
          <cell r="O333">
            <v>26.7</v>
          </cell>
          <cell r="P333">
            <v>27.3</v>
          </cell>
          <cell r="Q333">
            <v>26.4</v>
          </cell>
          <cell r="R333">
            <v>26.9</v>
          </cell>
          <cell r="S333">
            <v>25.6</v>
          </cell>
          <cell r="T333">
            <v>25.8</v>
          </cell>
          <cell r="U333">
            <v>25.4</v>
          </cell>
          <cell r="V333">
            <v>25.5</v>
          </cell>
          <cell r="W333">
            <v>25.5</v>
          </cell>
          <cell r="X333">
            <v>25.3</v>
          </cell>
          <cell r="Y333">
            <v>24.7</v>
          </cell>
          <cell r="Z333">
            <v>24.4</v>
          </cell>
          <cell r="AA333">
            <v>25.1</v>
          </cell>
          <cell r="AB333">
            <v>25.7</v>
          </cell>
          <cell r="AC333">
            <v>25.3</v>
          </cell>
          <cell r="AD333">
            <v>25</v>
          </cell>
          <cell r="AE333">
            <v>25.3</v>
          </cell>
          <cell r="AF333">
            <v>24.4</v>
          </cell>
          <cell r="AG333">
            <v>24.2</v>
          </cell>
          <cell r="AH333">
            <v>23.6</v>
          </cell>
          <cell r="AI333">
            <v>23.8</v>
          </cell>
          <cell r="AJ333">
            <v>24.9</v>
          </cell>
          <cell r="AK333">
            <v>25.2</v>
          </cell>
          <cell r="AL333">
            <v>24.3</v>
          </cell>
          <cell r="AM333">
            <v>24.6</v>
          </cell>
          <cell r="AN333">
            <v>23.7</v>
          </cell>
          <cell r="AO333">
            <v>24.1</v>
          </cell>
          <cell r="AP333">
            <v>23.3</v>
          </cell>
          <cell r="AQ333">
            <v>23.2</v>
          </cell>
          <cell r="AR333">
            <v>23.6</v>
          </cell>
          <cell r="AS333">
            <v>23.4</v>
          </cell>
          <cell r="AT333">
            <v>23.8</v>
          </cell>
          <cell r="AU333">
            <v>24.4</v>
          </cell>
          <cell r="AV333">
            <v>23.8</v>
          </cell>
          <cell r="AW333">
            <v>23.7</v>
          </cell>
          <cell r="AX333">
            <v>24.2</v>
          </cell>
          <cell r="AY333">
            <v>24.1</v>
          </cell>
        </row>
        <row r="334">
          <cell r="D334">
            <v>23.5</v>
          </cell>
          <cell r="E334">
            <v>23.4</v>
          </cell>
          <cell r="F334">
            <v>23.6</v>
          </cell>
          <cell r="G334">
            <v>23.9</v>
          </cell>
          <cell r="H334">
            <v>23.4</v>
          </cell>
          <cell r="I334">
            <v>23.5</v>
          </cell>
          <cell r="J334">
            <v>23.5</v>
          </cell>
          <cell r="K334">
            <v>24.3</v>
          </cell>
          <cell r="L334">
            <v>23.6</v>
          </cell>
          <cell r="M334">
            <v>23.6</v>
          </cell>
          <cell r="N334">
            <v>24.5</v>
          </cell>
          <cell r="O334">
            <v>24.8</v>
          </cell>
          <cell r="P334">
            <v>24.8</v>
          </cell>
          <cell r="Q334">
            <v>25.2</v>
          </cell>
          <cell r="R334">
            <v>25.3</v>
          </cell>
          <cell r="S334">
            <v>25.3</v>
          </cell>
          <cell r="T334">
            <v>25.3</v>
          </cell>
          <cell r="U334">
            <v>25.1</v>
          </cell>
          <cell r="V334">
            <v>26.9</v>
          </cell>
          <cell r="W334">
            <v>26.7</v>
          </cell>
          <cell r="X334">
            <v>27.3</v>
          </cell>
          <cell r="Y334">
            <v>27.7</v>
          </cell>
          <cell r="Z334">
            <v>27.5</v>
          </cell>
          <cell r="AA334">
            <v>27.4</v>
          </cell>
          <cell r="AB334">
            <v>26.7</v>
          </cell>
          <cell r="AC334">
            <v>26.7</v>
          </cell>
          <cell r="AD334">
            <v>26.7</v>
          </cell>
          <cell r="AE334">
            <v>25.5</v>
          </cell>
          <cell r="AF334">
            <v>24.5</v>
          </cell>
          <cell r="AG334">
            <v>24.4</v>
          </cell>
          <cell r="AH334">
            <v>24.1</v>
          </cell>
          <cell r="AI334">
            <v>23.8</v>
          </cell>
          <cell r="AJ334">
            <v>24.6</v>
          </cell>
          <cell r="AK334">
            <v>24.8</v>
          </cell>
          <cell r="AL334">
            <v>24.8</v>
          </cell>
          <cell r="AM334">
            <v>24.8</v>
          </cell>
          <cell r="AN334">
            <v>23.6</v>
          </cell>
          <cell r="AO334">
            <v>22.9</v>
          </cell>
          <cell r="AP334">
            <v>23.4</v>
          </cell>
          <cell r="AQ334">
            <v>23.1</v>
          </cell>
          <cell r="AR334">
            <v>23.3</v>
          </cell>
          <cell r="AS334">
            <v>24</v>
          </cell>
          <cell r="AT334">
            <v>24</v>
          </cell>
          <cell r="AU334">
            <v>24.6</v>
          </cell>
          <cell r="AV334">
            <v>24.4</v>
          </cell>
          <cell r="AW334">
            <v>23.9</v>
          </cell>
          <cell r="AX334">
            <v>24.8</v>
          </cell>
          <cell r="AY334">
            <v>24.1</v>
          </cell>
        </row>
        <row r="335">
          <cell r="D335">
            <v>23.4</v>
          </cell>
          <cell r="E335">
            <v>24.8</v>
          </cell>
          <cell r="F335">
            <v>24.8</v>
          </cell>
          <cell r="G335">
            <v>24.1</v>
          </cell>
          <cell r="H335">
            <v>24.7</v>
          </cell>
          <cell r="I335">
            <v>24.3</v>
          </cell>
          <cell r="J335">
            <v>24.9</v>
          </cell>
          <cell r="K335">
            <v>26.4</v>
          </cell>
          <cell r="L335">
            <v>27.4</v>
          </cell>
          <cell r="M335">
            <v>36.1</v>
          </cell>
          <cell r="N335">
            <v>38.799999999999997</v>
          </cell>
          <cell r="O335">
            <v>41.5</v>
          </cell>
          <cell r="P335">
            <v>41.8</v>
          </cell>
          <cell r="Q335">
            <v>42</v>
          </cell>
          <cell r="R335">
            <v>42.6</v>
          </cell>
          <cell r="S335">
            <v>43.6</v>
          </cell>
          <cell r="T335">
            <v>43.8</v>
          </cell>
          <cell r="U335">
            <v>45.9</v>
          </cell>
          <cell r="V335">
            <v>49.1</v>
          </cell>
          <cell r="W335">
            <v>50.2</v>
          </cell>
          <cell r="X335">
            <v>44.8</v>
          </cell>
          <cell r="Y335">
            <v>42.8</v>
          </cell>
          <cell r="Z335">
            <v>42.2</v>
          </cell>
          <cell r="AA335">
            <v>42.4</v>
          </cell>
          <cell r="AB335">
            <v>40.5</v>
          </cell>
          <cell r="AC335">
            <v>40.9</v>
          </cell>
          <cell r="AD335">
            <v>32.1</v>
          </cell>
          <cell r="AE335">
            <v>31.5</v>
          </cell>
          <cell r="AF335">
            <v>29.4</v>
          </cell>
          <cell r="AG335">
            <v>27.7</v>
          </cell>
          <cell r="AH335">
            <v>27.8</v>
          </cell>
          <cell r="AI335">
            <v>27.7</v>
          </cell>
          <cell r="AJ335">
            <v>27.8</v>
          </cell>
          <cell r="AK335">
            <v>28.5</v>
          </cell>
          <cell r="AL335">
            <v>27.8</v>
          </cell>
          <cell r="AM335">
            <v>27.7</v>
          </cell>
          <cell r="AN335">
            <v>26</v>
          </cell>
          <cell r="AO335">
            <v>26.1</v>
          </cell>
          <cell r="AP335">
            <v>25.2</v>
          </cell>
          <cell r="AQ335">
            <v>25.3</v>
          </cell>
          <cell r="AR335">
            <v>26.9</v>
          </cell>
          <cell r="AS335">
            <v>27.5</v>
          </cell>
          <cell r="AT335">
            <v>26.5</v>
          </cell>
          <cell r="AU335">
            <v>25.8</v>
          </cell>
          <cell r="AV335">
            <v>25.3</v>
          </cell>
          <cell r="AW335">
            <v>25.3</v>
          </cell>
          <cell r="AX335">
            <v>25.7</v>
          </cell>
          <cell r="AY335">
            <v>25.1</v>
          </cell>
        </row>
        <row r="336">
          <cell r="D336">
            <v>24.4</v>
          </cell>
          <cell r="E336">
            <v>25.1</v>
          </cell>
          <cell r="F336">
            <v>25.1</v>
          </cell>
          <cell r="G336">
            <v>25</v>
          </cell>
          <cell r="H336">
            <v>24.9</v>
          </cell>
          <cell r="I336">
            <v>25.7</v>
          </cell>
          <cell r="J336">
            <v>25.3</v>
          </cell>
          <cell r="K336">
            <v>26</v>
          </cell>
          <cell r="L336">
            <v>25.5</v>
          </cell>
          <cell r="M336">
            <v>29.3</v>
          </cell>
          <cell r="N336">
            <v>34.799999999999997</v>
          </cell>
          <cell r="O336">
            <v>39.799999999999997</v>
          </cell>
          <cell r="P336">
            <v>45.1</v>
          </cell>
          <cell r="Q336">
            <v>44.7</v>
          </cell>
          <cell r="R336">
            <v>45.1</v>
          </cell>
          <cell r="S336">
            <v>46.2</v>
          </cell>
          <cell r="T336">
            <v>48.5</v>
          </cell>
          <cell r="U336">
            <v>49</v>
          </cell>
          <cell r="V336">
            <v>49.7</v>
          </cell>
          <cell r="W336">
            <v>50.3</v>
          </cell>
          <cell r="X336">
            <v>47.9</v>
          </cell>
          <cell r="Y336">
            <v>48.4</v>
          </cell>
          <cell r="Z336">
            <v>48.3</v>
          </cell>
          <cell r="AA336">
            <v>49.6</v>
          </cell>
          <cell r="AB336">
            <v>48.5</v>
          </cell>
          <cell r="AC336">
            <v>47.3</v>
          </cell>
          <cell r="AD336">
            <v>47</v>
          </cell>
          <cell r="AE336">
            <v>38.200000000000003</v>
          </cell>
          <cell r="AF336">
            <v>30.3</v>
          </cell>
          <cell r="AG336">
            <v>27.4</v>
          </cell>
          <cell r="AH336">
            <v>26.6</v>
          </cell>
          <cell r="AI336">
            <v>26.4</v>
          </cell>
          <cell r="AJ336">
            <v>26.3</v>
          </cell>
          <cell r="AK336">
            <v>25.8</v>
          </cell>
          <cell r="AL336">
            <v>25.7</v>
          </cell>
          <cell r="AM336">
            <v>25.2</v>
          </cell>
          <cell r="AN336">
            <v>25.3</v>
          </cell>
          <cell r="AO336">
            <v>25</v>
          </cell>
          <cell r="AP336">
            <v>24.1</v>
          </cell>
          <cell r="AQ336">
            <v>23.7</v>
          </cell>
          <cell r="AR336">
            <v>25.3</v>
          </cell>
          <cell r="AS336">
            <v>26.8</v>
          </cell>
          <cell r="AT336">
            <v>26</v>
          </cell>
          <cell r="AU336">
            <v>25.1</v>
          </cell>
          <cell r="AV336">
            <v>24.9</v>
          </cell>
          <cell r="AW336">
            <v>24.3</v>
          </cell>
          <cell r="AX336">
            <v>24.8</v>
          </cell>
          <cell r="AY336">
            <v>24.9</v>
          </cell>
        </row>
        <row r="337">
          <cell r="D337">
            <v>24.5</v>
          </cell>
          <cell r="E337">
            <v>25.5</v>
          </cell>
          <cell r="F337">
            <v>25.5</v>
          </cell>
          <cell r="G337">
            <v>25.2</v>
          </cell>
          <cell r="H337">
            <v>24.9</v>
          </cell>
          <cell r="I337">
            <v>24.2</v>
          </cell>
          <cell r="J337">
            <v>23.9</v>
          </cell>
          <cell r="K337">
            <v>24.9</v>
          </cell>
          <cell r="L337">
            <v>23.5</v>
          </cell>
          <cell r="M337">
            <v>27.1</v>
          </cell>
          <cell r="N337">
            <v>32.799999999999997</v>
          </cell>
          <cell r="O337">
            <v>36.700000000000003</v>
          </cell>
          <cell r="P337">
            <v>36.799999999999997</v>
          </cell>
          <cell r="Q337">
            <v>36.700000000000003</v>
          </cell>
          <cell r="R337">
            <v>39.6</v>
          </cell>
          <cell r="S337">
            <v>42.4</v>
          </cell>
          <cell r="T337">
            <v>46.7</v>
          </cell>
          <cell r="U337">
            <v>51</v>
          </cell>
          <cell r="V337">
            <v>50.1</v>
          </cell>
          <cell r="W337">
            <v>49.9</v>
          </cell>
          <cell r="X337">
            <v>49</v>
          </cell>
          <cell r="Y337">
            <v>48.7</v>
          </cell>
          <cell r="Z337">
            <v>44.2</v>
          </cell>
          <cell r="AA337">
            <v>41.7</v>
          </cell>
          <cell r="AB337">
            <v>37.9</v>
          </cell>
          <cell r="AC337">
            <v>29.9</v>
          </cell>
          <cell r="AD337">
            <v>30.9</v>
          </cell>
          <cell r="AE337">
            <v>30.4</v>
          </cell>
          <cell r="AF337">
            <v>29</v>
          </cell>
          <cell r="AG337">
            <v>27.3</v>
          </cell>
          <cell r="AH337">
            <v>27.4</v>
          </cell>
          <cell r="AI337">
            <v>25.4</v>
          </cell>
          <cell r="AJ337">
            <v>25.2</v>
          </cell>
          <cell r="AK337">
            <v>25.5</v>
          </cell>
          <cell r="AL337">
            <v>25.2</v>
          </cell>
          <cell r="AM337">
            <v>24.8</v>
          </cell>
          <cell r="AN337">
            <v>24.5</v>
          </cell>
          <cell r="AO337">
            <v>24.2</v>
          </cell>
          <cell r="AP337">
            <v>23.6</v>
          </cell>
          <cell r="AQ337">
            <v>23.4</v>
          </cell>
          <cell r="AR337">
            <v>24.8</v>
          </cell>
          <cell r="AS337">
            <v>26</v>
          </cell>
          <cell r="AT337">
            <v>27</v>
          </cell>
          <cell r="AU337">
            <v>25.9</v>
          </cell>
          <cell r="AV337">
            <v>24.8</v>
          </cell>
          <cell r="AW337">
            <v>24.2</v>
          </cell>
          <cell r="AX337">
            <v>25.2</v>
          </cell>
          <cell r="AY337">
            <v>24.6</v>
          </cell>
        </row>
        <row r="338">
          <cell r="D338">
            <v>25.3</v>
          </cell>
          <cell r="E338">
            <v>24.8</v>
          </cell>
          <cell r="F338">
            <v>25.6</v>
          </cell>
          <cell r="G338">
            <v>25.7</v>
          </cell>
          <cell r="H338">
            <v>25.2</v>
          </cell>
          <cell r="I338">
            <v>25</v>
          </cell>
          <cell r="J338">
            <v>24.5</v>
          </cell>
          <cell r="K338">
            <v>25.3</v>
          </cell>
          <cell r="L338">
            <v>25.7</v>
          </cell>
          <cell r="M338">
            <v>40.799999999999997</v>
          </cell>
          <cell r="N338">
            <v>44.1</v>
          </cell>
          <cell r="O338">
            <v>44.6</v>
          </cell>
          <cell r="P338">
            <v>45.4</v>
          </cell>
          <cell r="Q338">
            <v>45.1</v>
          </cell>
          <cell r="R338">
            <v>43.8</v>
          </cell>
          <cell r="S338">
            <v>42.7</v>
          </cell>
          <cell r="T338">
            <v>43.3</v>
          </cell>
          <cell r="U338">
            <v>43.6</v>
          </cell>
          <cell r="V338">
            <v>50.6</v>
          </cell>
          <cell r="W338">
            <v>48.1</v>
          </cell>
          <cell r="X338">
            <v>41.4</v>
          </cell>
          <cell r="Y338">
            <v>42.8</v>
          </cell>
          <cell r="Z338">
            <v>43.9</v>
          </cell>
          <cell r="AA338">
            <v>42.9</v>
          </cell>
          <cell r="AB338">
            <v>40</v>
          </cell>
          <cell r="AC338">
            <v>32.6</v>
          </cell>
          <cell r="AD338">
            <v>32.200000000000003</v>
          </cell>
          <cell r="AE338">
            <v>32.200000000000003</v>
          </cell>
          <cell r="AF338">
            <v>29.7</v>
          </cell>
          <cell r="AG338">
            <v>28.5</v>
          </cell>
          <cell r="AH338">
            <v>28.1</v>
          </cell>
          <cell r="AI338">
            <v>27.8</v>
          </cell>
          <cell r="AJ338">
            <v>27.5</v>
          </cell>
          <cell r="AK338">
            <v>29.1</v>
          </cell>
          <cell r="AL338">
            <v>28.3</v>
          </cell>
          <cell r="AM338">
            <v>28.6</v>
          </cell>
          <cell r="AN338">
            <v>26.7</v>
          </cell>
          <cell r="AO338">
            <v>26.9</v>
          </cell>
          <cell r="AP338">
            <v>25.9</v>
          </cell>
          <cell r="AQ338">
            <v>25.2</v>
          </cell>
          <cell r="AR338">
            <v>26.3</v>
          </cell>
          <cell r="AS338">
            <v>27.2</v>
          </cell>
          <cell r="AT338">
            <v>27.5</v>
          </cell>
          <cell r="AU338">
            <v>27</v>
          </cell>
          <cell r="AV338">
            <v>26.5</v>
          </cell>
          <cell r="AW338">
            <v>26.2</v>
          </cell>
          <cell r="AX338">
            <v>26.4</v>
          </cell>
          <cell r="AY338">
            <v>26</v>
          </cell>
        </row>
        <row r="339">
          <cell r="D339">
            <v>25.6</v>
          </cell>
          <cell r="E339">
            <v>25.9</v>
          </cell>
          <cell r="F339">
            <v>26</v>
          </cell>
          <cell r="G339">
            <v>25.5</v>
          </cell>
          <cell r="H339">
            <v>25.6</v>
          </cell>
          <cell r="I339">
            <v>26.5</v>
          </cell>
          <cell r="J339">
            <v>26.8</v>
          </cell>
          <cell r="K339">
            <v>27.7</v>
          </cell>
          <cell r="L339">
            <v>26.7</v>
          </cell>
          <cell r="M339">
            <v>36.700000000000003</v>
          </cell>
          <cell r="N339">
            <v>38.700000000000003</v>
          </cell>
          <cell r="O339">
            <v>39.4</v>
          </cell>
          <cell r="P339">
            <v>37.6</v>
          </cell>
          <cell r="Q339">
            <v>42.8</v>
          </cell>
          <cell r="R339">
            <v>37.799999999999997</v>
          </cell>
          <cell r="S339">
            <v>39.9</v>
          </cell>
          <cell r="T339">
            <v>39.9</v>
          </cell>
          <cell r="U339">
            <v>39.1</v>
          </cell>
          <cell r="V339">
            <v>40.1</v>
          </cell>
          <cell r="W339">
            <v>40.9</v>
          </cell>
          <cell r="X339">
            <v>42.9</v>
          </cell>
          <cell r="Y339">
            <v>43.7</v>
          </cell>
          <cell r="Z339">
            <v>42.2</v>
          </cell>
          <cell r="AA339">
            <v>33.799999999999997</v>
          </cell>
          <cell r="AB339">
            <v>34.9</v>
          </cell>
          <cell r="AC339">
            <v>34.299999999999997</v>
          </cell>
          <cell r="AD339">
            <v>34.1</v>
          </cell>
          <cell r="AE339">
            <v>33.5</v>
          </cell>
          <cell r="AF339">
            <v>31.8</v>
          </cell>
          <cell r="AG339">
            <v>28.6</v>
          </cell>
          <cell r="AH339">
            <v>28</v>
          </cell>
          <cell r="AI339">
            <v>27.6</v>
          </cell>
          <cell r="AJ339">
            <v>26.2</v>
          </cell>
          <cell r="AK339">
            <v>25.6</v>
          </cell>
          <cell r="AL339">
            <v>25.7</v>
          </cell>
          <cell r="AM339">
            <v>25.5</v>
          </cell>
          <cell r="AN339">
            <v>24.9</v>
          </cell>
          <cell r="AO339">
            <v>24.8</v>
          </cell>
          <cell r="AP339">
            <v>24.2</v>
          </cell>
          <cell r="AQ339">
            <v>23.6</v>
          </cell>
          <cell r="AR339">
            <v>23.6</v>
          </cell>
          <cell r="AS339">
            <v>24.1</v>
          </cell>
          <cell r="AT339">
            <v>24.6</v>
          </cell>
          <cell r="AU339">
            <v>25.5</v>
          </cell>
          <cell r="AV339">
            <v>25.1</v>
          </cell>
          <cell r="AW339">
            <v>24.5</v>
          </cell>
          <cell r="AX339">
            <v>25.6</v>
          </cell>
          <cell r="AY339">
            <v>24.9</v>
          </cell>
        </row>
        <row r="340">
          <cell r="D340">
            <v>24.9</v>
          </cell>
          <cell r="E340">
            <v>25.3</v>
          </cell>
          <cell r="F340">
            <v>25.9</v>
          </cell>
          <cell r="G340">
            <v>25.8</v>
          </cell>
          <cell r="H340">
            <v>25.3</v>
          </cell>
          <cell r="I340">
            <v>24.2</v>
          </cell>
          <cell r="J340">
            <v>23.8</v>
          </cell>
          <cell r="K340">
            <v>24.7</v>
          </cell>
          <cell r="L340">
            <v>24.3</v>
          </cell>
          <cell r="M340">
            <v>30.7</v>
          </cell>
          <cell r="N340">
            <v>26.9</v>
          </cell>
          <cell r="O340">
            <v>25.6</v>
          </cell>
          <cell r="P340">
            <v>31</v>
          </cell>
          <cell r="Q340">
            <v>27.8</v>
          </cell>
          <cell r="R340">
            <v>28</v>
          </cell>
          <cell r="S340">
            <v>27.4</v>
          </cell>
          <cell r="T340">
            <v>26.8</v>
          </cell>
          <cell r="U340">
            <v>28</v>
          </cell>
          <cell r="V340">
            <v>27.1</v>
          </cell>
          <cell r="W340">
            <v>27.3</v>
          </cell>
          <cell r="X340">
            <v>26.5</v>
          </cell>
          <cell r="Y340">
            <v>26</v>
          </cell>
          <cell r="Z340">
            <v>25.7</v>
          </cell>
          <cell r="AA340">
            <v>25.3</v>
          </cell>
          <cell r="AB340">
            <v>26.4</v>
          </cell>
          <cell r="AC340">
            <v>25.7</v>
          </cell>
          <cell r="AD340">
            <v>26.4</v>
          </cell>
          <cell r="AE340">
            <v>24.4</v>
          </cell>
          <cell r="AF340">
            <v>24.6</v>
          </cell>
          <cell r="AG340">
            <v>24.2</v>
          </cell>
          <cell r="AH340">
            <v>23.9</v>
          </cell>
          <cell r="AI340">
            <v>24.5</v>
          </cell>
          <cell r="AJ340">
            <v>23.9</v>
          </cell>
          <cell r="AK340">
            <v>24</v>
          </cell>
          <cell r="AL340">
            <v>24</v>
          </cell>
          <cell r="AM340">
            <v>24.6</v>
          </cell>
          <cell r="AN340">
            <v>23.8</v>
          </cell>
          <cell r="AO340">
            <v>23.3</v>
          </cell>
          <cell r="AP340">
            <v>23.4</v>
          </cell>
          <cell r="AQ340">
            <v>23.9</v>
          </cell>
          <cell r="AR340">
            <v>23.7</v>
          </cell>
          <cell r="AS340">
            <v>24.4</v>
          </cell>
          <cell r="AT340">
            <v>24.3</v>
          </cell>
          <cell r="AU340">
            <v>25.1</v>
          </cell>
          <cell r="AV340">
            <v>25.9</v>
          </cell>
          <cell r="AW340">
            <v>25.1</v>
          </cell>
          <cell r="AX340">
            <v>25.9</v>
          </cell>
          <cell r="AY340">
            <v>26.2</v>
          </cell>
        </row>
        <row r="341">
          <cell r="D341">
            <v>25</v>
          </cell>
          <cell r="E341">
            <v>24.9</v>
          </cell>
          <cell r="F341">
            <v>24.8</v>
          </cell>
          <cell r="G341">
            <v>24.2</v>
          </cell>
          <cell r="H341">
            <v>24</v>
          </cell>
          <cell r="I341">
            <v>23.8</v>
          </cell>
          <cell r="J341">
            <v>23.8</v>
          </cell>
          <cell r="K341">
            <v>24.7</v>
          </cell>
          <cell r="L341">
            <v>23.5</v>
          </cell>
          <cell r="M341">
            <v>30.6</v>
          </cell>
          <cell r="N341">
            <v>25</v>
          </cell>
          <cell r="O341">
            <v>24.9</v>
          </cell>
          <cell r="P341">
            <v>24.6</v>
          </cell>
          <cell r="Q341">
            <v>24.1</v>
          </cell>
          <cell r="R341">
            <v>25.9</v>
          </cell>
          <cell r="S341">
            <v>25.9</v>
          </cell>
          <cell r="T341">
            <v>25.2</v>
          </cell>
          <cell r="U341">
            <v>25.8</v>
          </cell>
          <cell r="V341">
            <v>25.8</v>
          </cell>
          <cell r="W341">
            <v>25.5</v>
          </cell>
          <cell r="X341">
            <v>25.7</v>
          </cell>
          <cell r="Y341">
            <v>25.6</v>
          </cell>
          <cell r="Z341">
            <v>24.6</v>
          </cell>
          <cell r="AA341">
            <v>25.7</v>
          </cell>
          <cell r="AB341">
            <v>25.3</v>
          </cell>
          <cell r="AC341">
            <v>25.3</v>
          </cell>
          <cell r="AD341">
            <v>24.5</v>
          </cell>
          <cell r="AE341">
            <v>24.3</v>
          </cell>
          <cell r="AF341">
            <v>24.1</v>
          </cell>
          <cell r="AG341">
            <v>24</v>
          </cell>
          <cell r="AH341">
            <v>24.2</v>
          </cell>
          <cell r="AI341">
            <v>23.7</v>
          </cell>
          <cell r="AJ341">
            <v>23.5</v>
          </cell>
          <cell r="AK341">
            <v>24.2</v>
          </cell>
          <cell r="AL341">
            <v>23.8</v>
          </cell>
          <cell r="AM341">
            <v>24.2</v>
          </cell>
          <cell r="AN341">
            <v>23.5</v>
          </cell>
          <cell r="AO341">
            <v>23.3</v>
          </cell>
          <cell r="AP341">
            <v>23.6</v>
          </cell>
          <cell r="AQ341">
            <v>23.2</v>
          </cell>
          <cell r="AR341">
            <v>23.6</v>
          </cell>
          <cell r="AS341">
            <v>24.2</v>
          </cell>
          <cell r="AT341">
            <v>23.8</v>
          </cell>
          <cell r="AU341">
            <v>25.3</v>
          </cell>
          <cell r="AV341">
            <v>25.9</v>
          </cell>
          <cell r="AW341">
            <v>24.6</v>
          </cell>
          <cell r="AX341">
            <v>26.1</v>
          </cell>
          <cell r="AY341">
            <v>25</v>
          </cell>
        </row>
        <row r="342">
          <cell r="D342">
            <v>24.9</v>
          </cell>
          <cell r="E342">
            <v>25.3</v>
          </cell>
          <cell r="F342">
            <v>24.8</v>
          </cell>
          <cell r="G342">
            <v>24.1</v>
          </cell>
          <cell r="H342">
            <v>23.9</v>
          </cell>
          <cell r="I342">
            <v>23.8</v>
          </cell>
          <cell r="J342">
            <v>24.4</v>
          </cell>
          <cell r="K342">
            <v>24.6</v>
          </cell>
          <cell r="L342">
            <v>23.8</v>
          </cell>
          <cell r="M342">
            <v>26.8</v>
          </cell>
          <cell r="N342">
            <v>31.9</v>
          </cell>
          <cell r="O342">
            <v>36.4</v>
          </cell>
          <cell r="P342">
            <v>35.700000000000003</v>
          </cell>
          <cell r="Q342">
            <v>35.299999999999997</v>
          </cell>
          <cell r="R342">
            <v>38.299999999999997</v>
          </cell>
          <cell r="S342">
            <v>39.200000000000003</v>
          </cell>
          <cell r="T342">
            <v>37.299999999999997</v>
          </cell>
          <cell r="U342">
            <v>36.799999999999997</v>
          </cell>
          <cell r="V342">
            <v>39.700000000000003</v>
          </cell>
          <cell r="W342">
            <v>41.4</v>
          </cell>
          <cell r="X342">
            <v>42</v>
          </cell>
          <cell r="Y342">
            <v>40</v>
          </cell>
          <cell r="Z342">
            <v>40.1</v>
          </cell>
          <cell r="AA342">
            <v>37.9</v>
          </cell>
          <cell r="AB342">
            <v>36.9</v>
          </cell>
          <cell r="AC342">
            <v>36.299999999999997</v>
          </cell>
          <cell r="AD342">
            <v>35.1</v>
          </cell>
          <cell r="AE342">
            <v>29.8</v>
          </cell>
          <cell r="AF342">
            <v>30.1</v>
          </cell>
          <cell r="AG342">
            <v>27.1</v>
          </cell>
          <cell r="AH342">
            <v>25.5</v>
          </cell>
          <cell r="AI342">
            <v>25.6</v>
          </cell>
          <cell r="AJ342">
            <v>25.1</v>
          </cell>
          <cell r="AK342">
            <v>25.2</v>
          </cell>
          <cell r="AL342">
            <v>25.5</v>
          </cell>
          <cell r="AM342">
            <v>25.7</v>
          </cell>
          <cell r="AN342">
            <v>24.7</v>
          </cell>
          <cell r="AO342">
            <v>24.9</v>
          </cell>
          <cell r="AP342">
            <v>24.4</v>
          </cell>
          <cell r="AQ342">
            <v>24.1</v>
          </cell>
          <cell r="AR342">
            <v>26.1</v>
          </cell>
          <cell r="AS342">
            <v>26.1</v>
          </cell>
          <cell r="AT342">
            <v>25.7</v>
          </cell>
          <cell r="AU342">
            <v>26.4</v>
          </cell>
          <cell r="AV342">
            <v>26</v>
          </cell>
          <cell r="AW342">
            <v>24.6</v>
          </cell>
          <cell r="AX342">
            <v>24.9</v>
          </cell>
          <cell r="AY342">
            <v>24</v>
          </cell>
        </row>
        <row r="343">
          <cell r="D343">
            <v>23.6</v>
          </cell>
          <cell r="E343">
            <v>23.6</v>
          </cell>
          <cell r="F343">
            <v>23.4</v>
          </cell>
          <cell r="G343">
            <v>23.8</v>
          </cell>
          <cell r="H343">
            <v>23.7</v>
          </cell>
          <cell r="I343">
            <v>23.7</v>
          </cell>
          <cell r="J343">
            <v>23.5</v>
          </cell>
          <cell r="K343">
            <v>24.3</v>
          </cell>
          <cell r="L343">
            <v>26</v>
          </cell>
          <cell r="M343">
            <v>33.299999999999997</v>
          </cell>
          <cell r="N343">
            <v>36.4</v>
          </cell>
          <cell r="O343">
            <v>39.299999999999997</v>
          </cell>
          <cell r="P343">
            <v>39.799999999999997</v>
          </cell>
          <cell r="Q343">
            <v>38.6</v>
          </cell>
          <cell r="R343">
            <v>39.299999999999997</v>
          </cell>
          <cell r="S343">
            <v>42.2</v>
          </cell>
          <cell r="T343">
            <v>42.3</v>
          </cell>
          <cell r="U343">
            <v>43.2</v>
          </cell>
          <cell r="V343">
            <v>43.4</v>
          </cell>
          <cell r="W343">
            <v>44.3</v>
          </cell>
          <cell r="X343">
            <v>43.7</v>
          </cell>
          <cell r="Y343">
            <v>42.7</v>
          </cell>
          <cell r="Z343">
            <v>45.7</v>
          </cell>
          <cell r="AA343">
            <v>42.4</v>
          </cell>
          <cell r="AB343">
            <v>43.4</v>
          </cell>
          <cell r="AC343">
            <v>39.700000000000003</v>
          </cell>
          <cell r="AD343">
            <v>32</v>
          </cell>
          <cell r="AE343">
            <v>31.9</v>
          </cell>
          <cell r="AF343">
            <v>30.2</v>
          </cell>
          <cell r="AG343">
            <v>28.1</v>
          </cell>
          <cell r="AH343">
            <v>26.5</v>
          </cell>
          <cell r="AI343">
            <v>26.8</v>
          </cell>
          <cell r="AJ343">
            <v>26</v>
          </cell>
          <cell r="AK343">
            <v>25.7</v>
          </cell>
          <cell r="AL343">
            <v>25.6</v>
          </cell>
          <cell r="AM343">
            <v>26</v>
          </cell>
          <cell r="AN343">
            <v>25.7</v>
          </cell>
          <cell r="AO343">
            <v>25</v>
          </cell>
          <cell r="AP343">
            <v>24.2</v>
          </cell>
          <cell r="AQ343">
            <v>24.5</v>
          </cell>
          <cell r="AR343">
            <v>24.9</v>
          </cell>
          <cell r="AS343">
            <v>26.9</v>
          </cell>
          <cell r="AT343">
            <v>26.2</v>
          </cell>
          <cell r="AU343">
            <v>25.6</v>
          </cell>
          <cell r="AV343">
            <v>25.5</v>
          </cell>
          <cell r="AW343">
            <v>25.3</v>
          </cell>
          <cell r="AX343">
            <v>25.6</v>
          </cell>
          <cell r="AY343">
            <v>25.9</v>
          </cell>
        </row>
        <row r="344">
          <cell r="D344">
            <v>24.7</v>
          </cell>
          <cell r="E344">
            <v>24.9</v>
          </cell>
          <cell r="F344">
            <v>25.6</v>
          </cell>
          <cell r="G344">
            <v>26</v>
          </cell>
          <cell r="H344">
            <v>26</v>
          </cell>
          <cell r="I344">
            <v>24.9</v>
          </cell>
          <cell r="J344">
            <v>24.1</v>
          </cell>
          <cell r="K344">
            <v>25.3</v>
          </cell>
          <cell r="L344">
            <v>24.2</v>
          </cell>
          <cell r="M344">
            <v>28.4</v>
          </cell>
          <cell r="N344">
            <v>37.700000000000003</v>
          </cell>
          <cell r="O344">
            <v>38.6</v>
          </cell>
          <cell r="P344">
            <v>38.299999999999997</v>
          </cell>
          <cell r="Q344">
            <v>38.799999999999997</v>
          </cell>
          <cell r="R344">
            <v>39.1</v>
          </cell>
          <cell r="S344">
            <v>40.5</v>
          </cell>
          <cell r="T344">
            <v>42.2</v>
          </cell>
          <cell r="U344">
            <v>43.6</v>
          </cell>
          <cell r="V344">
            <v>44.3</v>
          </cell>
          <cell r="W344">
            <v>43.6</v>
          </cell>
          <cell r="X344">
            <v>44.1</v>
          </cell>
          <cell r="Y344">
            <v>45.2</v>
          </cell>
          <cell r="Z344">
            <v>47.3</v>
          </cell>
          <cell r="AA344">
            <v>46.1</v>
          </cell>
          <cell r="AB344">
            <v>45.9</v>
          </cell>
          <cell r="AC344">
            <v>45.3</v>
          </cell>
          <cell r="AD344">
            <v>45.6</v>
          </cell>
          <cell r="AE344">
            <v>45.2</v>
          </cell>
          <cell r="AF344">
            <v>37.799999999999997</v>
          </cell>
          <cell r="AG344">
            <v>27.6</v>
          </cell>
          <cell r="AH344">
            <v>25.6</v>
          </cell>
          <cell r="AI344">
            <v>25.4</v>
          </cell>
          <cell r="AJ344">
            <v>25</v>
          </cell>
          <cell r="AK344">
            <v>25.3</v>
          </cell>
          <cell r="AL344">
            <v>24.7</v>
          </cell>
          <cell r="AM344">
            <v>24.7</v>
          </cell>
          <cell r="AN344">
            <v>25</v>
          </cell>
          <cell r="AO344">
            <v>24.6</v>
          </cell>
          <cell r="AP344">
            <v>24.1</v>
          </cell>
          <cell r="AQ344">
            <v>23.5</v>
          </cell>
          <cell r="AR344">
            <v>24.6</v>
          </cell>
          <cell r="AS344">
            <v>25.7</v>
          </cell>
          <cell r="AT344">
            <v>25.5</v>
          </cell>
          <cell r="AU344">
            <v>24.9</v>
          </cell>
          <cell r="AV344">
            <v>25.2</v>
          </cell>
          <cell r="AW344">
            <v>24.3</v>
          </cell>
          <cell r="AX344">
            <v>24.9</v>
          </cell>
          <cell r="AY344">
            <v>24.6</v>
          </cell>
        </row>
        <row r="345">
          <cell r="D345">
            <v>24.6</v>
          </cell>
          <cell r="E345">
            <v>24.6</v>
          </cell>
          <cell r="F345">
            <v>24.7</v>
          </cell>
          <cell r="G345">
            <v>25.1</v>
          </cell>
          <cell r="H345">
            <v>25.5</v>
          </cell>
          <cell r="I345">
            <v>24.7</v>
          </cell>
          <cell r="J345">
            <v>23.9</v>
          </cell>
          <cell r="K345">
            <v>24.4</v>
          </cell>
          <cell r="L345">
            <v>23.3</v>
          </cell>
          <cell r="M345">
            <v>26.4</v>
          </cell>
          <cell r="N345">
            <v>30.1</v>
          </cell>
          <cell r="O345">
            <v>34.4</v>
          </cell>
          <cell r="P345">
            <v>33.799999999999997</v>
          </cell>
          <cell r="Q345">
            <v>34</v>
          </cell>
          <cell r="R345">
            <v>34.4</v>
          </cell>
          <cell r="S345">
            <v>35.700000000000003</v>
          </cell>
          <cell r="T345">
            <v>36.799999999999997</v>
          </cell>
          <cell r="U345">
            <v>36.200000000000003</v>
          </cell>
          <cell r="V345">
            <v>37.700000000000003</v>
          </cell>
          <cell r="W345">
            <v>41.9</v>
          </cell>
          <cell r="X345">
            <v>42.8</v>
          </cell>
          <cell r="Y345">
            <v>41.2</v>
          </cell>
          <cell r="Z345">
            <v>39.799999999999997</v>
          </cell>
          <cell r="AA345">
            <v>39.799999999999997</v>
          </cell>
          <cell r="AB345">
            <v>38.799999999999997</v>
          </cell>
          <cell r="AC345">
            <v>37.299999999999997</v>
          </cell>
          <cell r="AD345">
            <v>38.1</v>
          </cell>
          <cell r="AE345">
            <v>37.9</v>
          </cell>
          <cell r="AF345">
            <v>35.4</v>
          </cell>
          <cell r="AG345">
            <v>28.9</v>
          </cell>
          <cell r="AH345">
            <v>25.5</v>
          </cell>
          <cell r="AI345">
            <v>25.2</v>
          </cell>
          <cell r="AJ345">
            <v>24.7</v>
          </cell>
          <cell r="AK345">
            <v>24.5</v>
          </cell>
          <cell r="AL345">
            <v>24.1</v>
          </cell>
          <cell r="AM345">
            <v>24.3</v>
          </cell>
          <cell r="AN345">
            <v>24</v>
          </cell>
          <cell r="AO345">
            <v>23.9</v>
          </cell>
          <cell r="AP345">
            <v>22.9</v>
          </cell>
          <cell r="AQ345">
            <v>23</v>
          </cell>
          <cell r="AR345">
            <v>24.6</v>
          </cell>
          <cell r="AS345">
            <v>24.8</v>
          </cell>
          <cell r="AT345">
            <v>24.7</v>
          </cell>
          <cell r="AU345">
            <v>24.7</v>
          </cell>
          <cell r="AV345">
            <v>24.9</v>
          </cell>
          <cell r="AW345">
            <v>24.1</v>
          </cell>
          <cell r="AX345">
            <v>25.4</v>
          </cell>
          <cell r="AY345">
            <v>24.5</v>
          </cell>
        </row>
        <row r="346">
          <cell r="D346">
            <v>24.7</v>
          </cell>
          <cell r="E346">
            <v>24.1</v>
          </cell>
          <cell r="F346">
            <v>23.5</v>
          </cell>
          <cell r="G346">
            <v>23</v>
          </cell>
          <cell r="H346">
            <v>23.3</v>
          </cell>
          <cell r="I346">
            <v>23.5</v>
          </cell>
          <cell r="J346">
            <v>23.1</v>
          </cell>
          <cell r="K346">
            <v>23.4</v>
          </cell>
          <cell r="L346">
            <v>27.1</v>
          </cell>
          <cell r="M346">
            <v>33.5</v>
          </cell>
          <cell r="N346">
            <v>36.4</v>
          </cell>
          <cell r="O346">
            <v>37.6</v>
          </cell>
          <cell r="P346">
            <v>37.6</v>
          </cell>
          <cell r="Q346">
            <v>37.5</v>
          </cell>
          <cell r="R346">
            <v>38</v>
          </cell>
          <cell r="S346">
            <v>39.299999999999997</v>
          </cell>
          <cell r="T346">
            <v>42.5</v>
          </cell>
          <cell r="U346">
            <v>41.5</v>
          </cell>
          <cell r="V346">
            <v>40.4</v>
          </cell>
          <cell r="W346">
            <v>42</v>
          </cell>
          <cell r="X346">
            <v>45.3</v>
          </cell>
          <cell r="Y346">
            <v>45.2</v>
          </cell>
          <cell r="Z346">
            <v>44.1</v>
          </cell>
          <cell r="AA346">
            <v>43.5</v>
          </cell>
          <cell r="AB346">
            <v>36.799999999999997</v>
          </cell>
          <cell r="AC346">
            <v>30.4</v>
          </cell>
          <cell r="AD346">
            <v>30.5</v>
          </cell>
          <cell r="AE346">
            <v>30.5</v>
          </cell>
          <cell r="AF346">
            <v>29.9</v>
          </cell>
          <cell r="AG346">
            <v>26.6</v>
          </cell>
          <cell r="AH346">
            <v>24.5</v>
          </cell>
          <cell r="AI346">
            <v>24.1</v>
          </cell>
          <cell r="AJ346">
            <v>24.2</v>
          </cell>
          <cell r="AK346">
            <v>24.1</v>
          </cell>
          <cell r="AL346">
            <v>24.3</v>
          </cell>
          <cell r="AM346">
            <v>24.4</v>
          </cell>
          <cell r="AN346">
            <v>23.7</v>
          </cell>
          <cell r="AO346">
            <v>23.7</v>
          </cell>
          <cell r="AP346">
            <v>23.1</v>
          </cell>
          <cell r="AQ346">
            <v>22.8</v>
          </cell>
          <cell r="AR346">
            <v>22.7</v>
          </cell>
          <cell r="AS346">
            <v>23.9</v>
          </cell>
          <cell r="AT346">
            <v>23.7</v>
          </cell>
          <cell r="AU346">
            <v>25.2</v>
          </cell>
          <cell r="AV346">
            <v>25.1</v>
          </cell>
          <cell r="AW346">
            <v>25.5</v>
          </cell>
          <cell r="AX346">
            <v>26.1</v>
          </cell>
          <cell r="AY346">
            <v>23.8</v>
          </cell>
        </row>
        <row r="347">
          <cell r="D347">
            <v>23.3</v>
          </cell>
          <cell r="E347">
            <v>23.1</v>
          </cell>
          <cell r="F347">
            <v>23.3</v>
          </cell>
          <cell r="G347">
            <v>23.2</v>
          </cell>
          <cell r="H347">
            <v>23.4</v>
          </cell>
          <cell r="I347">
            <v>23.4</v>
          </cell>
          <cell r="J347">
            <v>23.4</v>
          </cell>
          <cell r="K347">
            <v>23.8</v>
          </cell>
          <cell r="L347">
            <v>23.1</v>
          </cell>
          <cell r="M347">
            <v>23</v>
          </cell>
          <cell r="N347">
            <v>23.3</v>
          </cell>
          <cell r="O347">
            <v>24.2</v>
          </cell>
          <cell r="P347">
            <v>23.9</v>
          </cell>
          <cell r="Q347">
            <v>23.7</v>
          </cell>
          <cell r="R347">
            <v>25.9</v>
          </cell>
          <cell r="S347">
            <v>25.9</v>
          </cell>
          <cell r="T347">
            <v>26.6</v>
          </cell>
          <cell r="U347">
            <v>26.8</v>
          </cell>
          <cell r="V347">
            <v>26.5</v>
          </cell>
          <cell r="W347">
            <v>27</v>
          </cell>
          <cell r="X347">
            <v>28.5</v>
          </cell>
          <cell r="Y347">
            <v>26.5</v>
          </cell>
          <cell r="Z347">
            <v>23.6</v>
          </cell>
          <cell r="AA347">
            <v>23.6</v>
          </cell>
          <cell r="AB347">
            <v>23.5</v>
          </cell>
          <cell r="AC347">
            <v>23.6</v>
          </cell>
          <cell r="AD347">
            <v>23.6</v>
          </cell>
          <cell r="AE347">
            <v>23.8</v>
          </cell>
          <cell r="AF347">
            <v>23.1</v>
          </cell>
          <cell r="AG347">
            <v>23.3</v>
          </cell>
          <cell r="AH347">
            <v>23.4</v>
          </cell>
          <cell r="AI347">
            <v>23.3</v>
          </cell>
          <cell r="AJ347">
            <v>23.1</v>
          </cell>
          <cell r="AK347">
            <v>23.1</v>
          </cell>
          <cell r="AL347">
            <v>23.3</v>
          </cell>
          <cell r="AM347">
            <v>23.2</v>
          </cell>
          <cell r="AN347">
            <v>22.6</v>
          </cell>
          <cell r="AO347">
            <v>22.5</v>
          </cell>
          <cell r="AP347">
            <v>22.9</v>
          </cell>
          <cell r="AQ347">
            <v>22.7</v>
          </cell>
          <cell r="AR347">
            <v>22.9</v>
          </cell>
          <cell r="AS347">
            <v>23.7</v>
          </cell>
          <cell r="AT347">
            <v>24.2</v>
          </cell>
          <cell r="AU347">
            <v>25.2</v>
          </cell>
          <cell r="AV347">
            <v>25.7</v>
          </cell>
          <cell r="AW347">
            <v>23.7</v>
          </cell>
          <cell r="AX347">
            <v>24.3</v>
          </cell>
          <cell r="AY347">
            <v>23.9</v>
          </cell>
        </row>
        <row r="348">
          <cell r="D348">
            <v>22.8</v>
          </cell>
          <cell r="E348">
            <v>22.7</v>
          </cell>
          <cell r="F348">
            <v>22.8</v>
          </cell>
          <cell r="G348">
            <v>22.8</v>
          </cell>
          <cell r="H348">
            <v>22.8</v>
          </cell>
          <cell r="I348">
            <v>22.9</v>
          </cell>
          <cell r="J348">
            <v>23</v>
          </cell>
          <cell r="K348">
            <v>23.7</v>
          </cell>
          <cell r="L348">
            <v>22.9</v>
          </cell>
          <cell r="M348">
            <v>22.7</v>
          </cell>
          <cell r="N348">
            <v>23.2</v>
          </cell>
          <cell r="O348">
            <v>23.6</v>
          </cell>
          <cell r="P348">
            <v>23.6</v>
          </cell>
          <cell r="Q348">
            <v>23.2</v>
          </cell>
          <cell r="R348">
            <v>25.3</v>
          </cell>
          <cell r="S348">
            <v>25.2</v>
          </cell>
          <cell r="T348">
            <v>25.5</v>
          </cell>
          <cell r="U348">
            <v>26</v>
          </cell>
          <cell r="V348">
            <v>26.6</v>
          </cell>
          <cell r="W348">
            <v>26.6</v>
          </cell>
          <cell r="X348">
            <v>26.2</v>
          </cell>
          <cell r="Y348">
            <v>24.9</v>
          </cell>
          <cell r="Z348">
            <v>24.6</v>
          </cell>
          <cell r="AA348">
            <v>23.4</v>
          </cell>
          <cell r="AB348">
            <v>23.4</v>
          </cell>
          <cell r="AC348">
            <v>22.8</v>
          </cell>
          <cell r="AD348">
            <v>23.2</v>
          </cell>
          <cell r="AE348">
            <v>23</v>
          </cell>
          <cell r="AF348">
            <v>23.2</v>
          </cell>
          <cell r="AG348">
            <v>22.9</v>
          </cell>
          <cell r="AH348">
            <v>22.4</v>
          </cell>
          <cell r="AI348">
            <v>22.6</v>
          </cell>
          <cell r="AJ348">
            <v>23.1</v>
          </cell>
          <cell r="AK348">
            <v>22.9</v>
          </cell>
          <cell r="AL348">
            <v>22.4</v>
          </cell>
          <cell r="AM348">
            <v>22.6</v>
          </cell>
          <cell r="AN348">
            <v>22.7</v>
          </cell>
          <cell r="AO348">
            <v>22.2</v>
          </cell>
          <cell r="AP348">
            <v>22.8</v>
          </cell>
          <cell r="AQ348">
            <v>22.7</v>
          </cell>
          <cell r="AR348">
            <v>23</v>
          </cell>
          <cell r="AS348">
            <v>23.4</v>
          </cell>
          <cell r="AT348">
            <v>24.3</v>
          </cell>
          <cell r="AU348">
            <v>24.8</v>
          </cell>
          <cell r="AV348">
            <v>25.4</v>
          </cell>
          <cell r="AW348">
            <v>23.7</v>
          </cell>
          <cell r="AX348">
            <v>24.5</v>
          </cell>
          <cell r="AY348">
            <v>23.3</v>
          </cell>
        </row>
        <row r="349">
          <cell r="D349">
            <v>22.9</v>
          </cell>
          <cell r="E349">
            <v>22.5</v>
          </cell>
          <cell r="F349">
            <v>22.7</v>
          </cell>
          <cell r="G349">
            <v>22.9</v>
          </cell>
          <cell r="H349">
            <v>23.1</v>
          </cell>
          <cell r="I349">
            <v>23</v>
          </cell>
          <cell r="J349">
            <v>22.5</v>
          </cell>
          <cell r="K349">
            <v>23.5</v>
          </cell>
          <cell r="L349">
            <v>22.8</v>
          </cell>
          <cell r="M349">
            <v>27.7</v>
          </cell>
          <cell r="N349">
            <v>29</v>
          </cell>
          <cell r="O349">
            <v>24.9</v>
          </cell>
          <cell r="P349">
            <v>25.1</v>
          </cell>
          <cell r="Q349">
            <v>24.4</v>
          </cell>
          <cell r="R349">
            <v>25.7</v>
          </cell>
          <cell r="S349">
            <v>26.8</v>
          </cell>
          <cell r="T349">
            <v>27</v>
          </cell>
          <cell r="U349">
            <v>26.5</v>
          </cell>
          <cell r="V349">
            <v>27.1</v>
          </cell>
          <cell r="W349">
            <v>26.8</v>
          </cell>
          <cell r="X349">
            <v>27.4</v>
          </cell>
          <cell r="Y349">
            <v>26.7</v>
          </cell>
          <cell r="Z349">
            <v>25.4</v>
          </cell>
          <cell r="AA349">
            <v>24.7</v>
          </cell>
          <cell r="AB349">
            <v>24.7</v>
          </cell>
          <cell r="AC349">
            <v>24.3</v>
          </cell>
          <cell r="AD349">
            <v>24.5</v>
          </cell>
          <cell r="AE349">
            <v>24.2</v>
          </cell>
          <cell r="AF349">
            <v>24.8</v>
          </cell>
          <cell r="AG349">
            <v>24.4</v>
          </cell>
          <cell r="AH349">
            <v>24.3</v>
          </cell>
          <cell r="AI349">
            <v>23.9</v>
          </cell>
          <cell r="AJ349">
            <v>24.3</v>
          </cell>
          <cell r="AK349">
            <v>24.1</v>
          </cell>
          <cell r="AL349">
            <v>23.8</v>
          </cell>
          <cell r="AM349">
            <v>23.7</v>
          </cell>
          <cell r="AN349">
            <v>23.4</v>
          </cell>
          <cell r="AO349">
            <v>23</v>
          </cell>
          <cell r="AP349">
            <v>22.2</v>
          </cell>
          <cell r="AQ349">
            <v>22.2</v>
          </cell>
          <cell r="AR349">
            <v>22.8</v>
          </cell>
          <cell r="AS349">
            <v>24.1</v>
          </cell>
          <cell r="AT349">
            <v>24.2</v>
          </cell>
          <cell r="AU349">
            <v>24.3</v>
          </cell>
          <cell r="AV349">
            <v>24.8</v>
          </cell>
          <cell r="AW349">
            <v>24.1</v>
          </cell>
          <cell r="AX349">
            <v>24.5</v>
          </cell>
          <cell r="AY349">
            <v>24.1</v>
          </cell>
        </row>
        <row r="350">
          <cell r="D350">
            <v>24</v>
          </cell>
          <cell r="E350">
            <v>23.9</v>
          </cell>
          <cell r="F350">
            <v>23.7</v>
          </cell>
          <cell r="G350">
            <v>23</v>
          </cell>
          <cell r="H350">
            <v>22.5</v>
          </cell>
          <cell r="I350">
            <v>23.1</v>
          </cell>
          <cell r="J350">
            <v>22.9</v>
          </cell>
          <cell r="K350">
            <v>23.3</v>
          </cell>
          <cell r="L350">
            <v>21.9</v>
          </cell>
          <cell r="M350">
            <v>24.1</v>
          </cell>
          <cell r="N350">
            <v>35.5</v>
          </cell>
          <cell r="O350">
            <v>37.799999999999997</v>
          </cell>
          <cell r="P350">
            <v>38.1</v>
          </cell>
          <cell r="Q350">
            <v>38.200000000000003</v>
          </cell>
          <cell r="R350">
            <v>37.700000000000003</v>
          </cell>
          <cell r="S350">
            <v>40.5</v>
          </cell>
          <cell r="T350">
            <v>41.5</v>
          </cell>
          <cell r="U350">
            <v>48.8</v>
          </cell>
          <cell r="V350">
            <v>50.9</v>
          </cell>
          <cell r="W350">
            <v>46.5</v>
          </cell>
          <cell r="X350">
            <v>44</v>
          </cell>
          <cell r="Y350">
            <v>44.5</v>
          </cell>
          <cell r="Z350">
            <v>44.7</v>
          </cell>
          <cell r="AA350">
            <v>47.2</v>
          </cell>
          <cell r="AB350">
            <v>44.6</v>
          </cell>
          <cell r="AC350">
            <v>41.8</v>
          </cell>
          <cell r="AD350">
            <v>34.299999999999997</v>
          </cell>
          <cell r="AE350">
            <v>33.5</v>
          </cell>
          <cell r="AF350">
            <v>31.7</v>
          </cell>
          <cell r="AG350">
            <v>26</v>
          </cell>
          <cell r="AH350">
            <v>25</v>
          </cell>
          <cell r="AI350">
            <v>24.8</v>
          </cell>
          <cell r="AJ350">
            <v>24.9</v>
          </cell>
          <cell r="AK350">
            <v>24.5</v>
          </cell>
          <cell r="AL350">
            <v>24.5</v>
          </cell>
          <cell r="AM350">
            <v>24.2</v>
          </cell>
          <cell r="AN350">
            <v>24.5</v>
          </cell>
          <cell r="AO350">
            <v>24</v>
          </cell>
          <cell r="AP350">
            <v>23.1</v>
          </cell>
          <cell r="AQ350">
            <v>22.7</v>
          </cell>
          <cell r="AR350">
            <v>23.2</v>
          </cell>
          <cell r="AS350">
            <v>24.9</v>
          </cell>
          <cell r="AT350">
            <v>24.5</v>
          </cell>
          <cell r="AU350">
            <v>24.1</v>
          </cell>
          <cell r="AV350">
            <v>24.1</v>
          </cell>
          <cell r="AW350">
            <v>23.6</v>
          </cell>
          <cell r="AX350">
            <v>24.1</v>
          </cell>
          <cell r="AY350">
            <v>23.7</v>
          </cell>
        </row>
        <row r="351">
          <cell r="D351">
            <v>23.8</v>
          </cell>
          <cell r="E351">
            <v>23.8</v>
          </cell>
          <cell r="F351">
            <v>24.1</v>
          </cell>
          <cell r="G351">
            <v>23.9</v>
          </cell>
          <cell r="H351">
            <v>24.4</v>
          </cell>
          <cell r="I351">
            <v>24.7</v>
          </cell>
          <cell r="J351">
            <v>24.5</v>
          </cell>
          <cell r="K351">
            <v>24.8</v>
          </cell>
          <cell r="L351">
            <v>23.9</v>
          </cell>
          <cell r="M351">
            <v>26.3</v>
          </cell>
          <cell r="N351">
            <v>25.1</v>
          </cell>
          <cell r="O351">
            <v>27.6</v>
          </cell>
          <cell r="P351">
            <v>27.1</v>
          </cell>
          <cell r="Q351">
            <v>26.6</v>
          </cell>
          <cell r="R351">
            <v>27.4</v>
          </cell>
          <cell r="S351">
            <v>29.1</v>
          </cell>
          <cell r="T351">
            <v>29.5</v>
          </cell>
          <cell r="U351">
            <v>30.7</v>
          </cell>
          <cell r="V351">
            <v>31.1</v>
          </cell>
          <cell r="W351">
            <v>32.6</v>
          </cell>
          <cell r="X351">
            <v>33.5</v>
          </cell>
          <cell r="Y351">
            <v>33.299999999999997</v>
          </cell>
          <cell r="Z351">
            <v>32.6</v>
          </cell>
          <cell r="AA351">
            <v>30.6</v>
          </cell>
          <cell r="AB351">
            <v>29.1</v>
          </cell>
          <cell r="AC351">
            <v>29.6</v>
          </cell>
          <cell r="AD351">
            <v>28.9</v>
          </cell>
          <cell r="AE351">
            <v>29.4</v>
          </cell>
          <cell r="AF351">
            <v>28.4</v>
          </cell>
          <cell r="AG351">
            <v>25.6</v>
          </cell>
          <cell r="AH351">
            <v>23.7</v>
          </cell>
          <cell r="AI351">
            <v>24</v>
          </cell>
          <cell r="AJ351">
            <v>24.6</v>
          </cell>
          <cell r="AK351">
            <v>24.3</v>
          </cell>
          <cell r="AL351">
            <v>23.7</v>
          </cell>
          <cell r="AM351">
            <v>23.9</v>
          </cell>
          <cell r="AN351">
            <v>24.4</v>
          </cell>
          <cell r="AO351">
            <v>24.1</v>
          </cell>
          <cell r="AP351">
            <v>22.9</v>
          </cell>
          <cell r="AQ351">
            <v>22.4</v>
          </cell>
          <cell r="AR351">
            <v>22.6</v>
          </cell>
          <cell r="AS351">
            <v>24.1</v>
          </cell>
          <cell r="AT351">
            <v>23.9</v>
          </cell>
          <cell r="AU351">
            <v>22.9</v>
          </cell>
          <cell r="AV351">
            <v>22.7</v>
          </cell>
          <cell r="AW351">
            <v>22.6</v>
          </cell>
          <cell r="AX351">
            <v>23</v>
          </cell>
          <cell r="AY351">
            <v>22.7</v>
          </cell>
        </row>
        <row r="352">
          <cell r="D352">
            <v>22</v>
          </cell>
          <cell r="E352">
            <v>22</v>
          </cell>
          <cell r="F352">
            <v>22</v>
          </cell>
          <cell r="G352">
            <v>22.3</v>
          </cell>
          <cell r="H352">
            <v>22.2</v>
          </cell>
          <cell r="I352">
            <v>22.1</v>
          </cell>
          <cell r="J352">
            <v>22.2</v>
          </cell>
          <cell r="K352">
            <v>22.6</v>
          </cell>
          <cell r="L352">
            <v>27</v>
          </cell>
          <cell r="M352">
            <v>32</v>
          </cell>
          <cell r="N352">
            <v>32.200000000000003</v>
          </cell>
          <cell r="O352">
            <v>34.299999999999997</v>
          </cell>
          <cell r="P352">
            <v>34.200000000000003</v>
          </cell>
          <cell r="Q352">
            <v>34.299999999999997</v>
          </cell>
          <cell r="R352">
            <v>35.700000000000003</v>
          </cell>
          <cell r="S352">
            <v>36.299999999999997</v>
          </cell>
          <cell r="T352">
            <v>36.299999999999997</v>
          </cell>
          <cell r="U352">
            <v>37.4</v>
          </cell>
          <cell r="V352">
            <v>37.9</v>
          </cell>
          <cell r="W352">
            <v>38.200000000000003</v>
          </cell>
          <cell r="X352">
            <v>38.4</v>
          </cell>
          <cell r="Y352">
            <v>38.200000000000003</v>
          </cell>
          <cell r="Z352">
            <v>37.700000000000003</v>
          </cell>
          <cell r="AA352">
            <v>37.5</v>
          </cell>
          <cell r="AB352">
            <v>37.200000000000003</v>
          </cell>
          <cell r="AC352">
            <v>38</v>
          </cell>
          <cell r="AD352">
            <v>37.4</v>
          </cell>
          <cell r="AE352">
            <v>37.5</v>
          </cell>
          <cell r="AF352">
            <v>30.8</v>
          </cell>
          <cell r="AG352">
            <v>25.7</v>
          </cell>
          <cell r="AH352">
            <v>25.2</v>
          </cell>
          <cell r="AI352">
            <v>24.9</v>
          </cell>
          <cell r="AJ352">
            <v>23.9</v>
          </cell>
          <cell r="AK352">
            <v>23.6</v>
          </cell>
          <cell r="AL352">
            <v>23.3</v>
          </cell>
          <cell r="AM352">
            <v>23.7</v>
          </cell>
          <cell r="AN352">
            <v>22.8</v>
          </cell>
          <cell r="AO352">
            <v>23.1</v>
          </cell>
          <cell r="AP352">
            <v>22.4</v>
          </cell>
          <cell r="AQ352">
            <v>21.4</v>
          </cell>
          <cell r="AR352">
            <v>22.6</v>
          </cell>
          <cell r="AS352">
            <v>23.8</v>
          </cell>
          <cell r="AT352">
            <v>23.9</v>
          </cell>
          <cell r="AU352">
            <v>23.5</v>
          </cell>
          <cell r="AV352">
            <v>23.7</v>
          </cell>
          <cell r="AW352">
            <v>23.3</v>
          </cell>
          <cell r="AX352">
            <v>24.2</v>
          </cell>
          <cell r="AY352">
            <v>23.5</v>
          </cell>
        </row>
        <row r="353">
          <cell r="D353">
            <v>23</v>
          </cell>
          <cell r="E353">
            <v>21.9</v>
          </cell>
          <cell r="F353">
            <v>22.2</v>
          </cell>
          <cell r="G353">
            <v>22.4</v>
          </cell>
          <cell r="H353">
            <v>22.1</v>
          </cell>
          <cell r="I353">
            <v>21.8</v>
          </cell>
          <cell r="J353">
            <v>21.9</v>
          </cell>
          <cell r="K353">
            <v>22.7</v>
          </cell>
          <cell r="L353">
            <v>21.6</v>
          </cell>
          <cell r="M353">
            <v>26.3</v>
          </cell>
          <cell r="N353">
            <v>31.9</v>
          </cell>
          <cell r="O353">
            <v>34</v>
          </cell>
          <cell r="P353">
            <v>33.4</v>
          </cell>
          <cell r="Q353">
            <v>33.200000000000003</v>
          </cell>
          <cell r="R353">
            <v>35</v>
          </cell>
          <cell r="S353">
            <v>35.799999999999997</v>
          </cell>
          <cell r="T353">
            <v>35.6</v>
          </cell>
          <cell r="U353">
            <v>35.299999999999997</v>
          </cell>
          <cell r="V353">
            <v>36.700000000000003</v>
          </cell>
          <cell r="W353">
            <v>36.200000000000003</v>
          </cell>
          <cell r="X353">
            <v>36.4</v>
          </cell>
          <cell r="Y353">
            <v>37.9</v>
          </cell>
          <cell r="Z353">
            <v>37.9</v>
          </cell>
          <cell r="AA353">
            <v>37.700000000000003</v>
          </cell>
          <cell r="AB353">
            <v>37.1</v>
          </cell>
          <cell r="AC353">
            <v>36</v>
          </cell>
          <cell r="AD353">
            <v>37.200000000000003</v>
          </cell>
          <cell r="AE353">
            <v>37</v>
          </cell>
          <cell r="AF353">
            <v>32.4</v>
          </cell>
          <cell r="AG353">
            <v>24.2</v>
          </cell>
          <cell r="AH353">
            <v>23.8</v>
          </cell>
          <cell r="AI353">
            <v>23.9</v>
          </cell>
          <cell r="AJ353">
            <v>23.6</v>
          </cell>
          <cell r="AK353">
            <v>24</v>
          </cell>
          <cell r="AL353">
            <v>23.2</v>
          </cell>
          <cell r="AM353">
            <v>23.1</v>
          </cell>
          <cell r="AN353">
            <v>22.9</v>
          </cell>
          <cell r="AO353">
            <v>22.1</v>
          </cell>
          <cell r="AP353">
            <v>21.5</v>
          </cell>
          <cell r="AQ353">
            <v>21.2</v>
          </cell>
          <cell r="AR353">
            <v>21.4</v>
          </cell>
          <cell r="AS353">
            <v>21.5</v>
          </cell>
          <cell r="AT353">
            <v>21.7</v>
          </cell>
          <cell r="AU353">
            <v>22.6</v>
          </cell>
          <cell r="AV353">
            <v>22.7</v>
          </cell>
          <cell r="AW353">
            <v>22.1</v>
          </cell>
          <cell r="AX353">
            <v>23.3</v>
          </cell>
          <cell r="AY353">
            <v>22.7</v>
          </cell>
        </row>
        <row r="354">
          <cell r="D354">
            <v>22.6</v>
          </cell>
          <cell r="E354">
            <v>22.2</v>
          </cell>
          <cell r="F354">
            <v>22.4</v>
          </cell>
          <cell r="G354">
            <v>22.3</v>
          </cell>
          <cell r="H354">
            <v>22.6</v>
          </cell>
          <cell r="I354">
            <v>22.5</v>
          </cell>
          <cell r="J354">
            <v>22.5</v>
          </cell>
          <cell r="K354">
            <v>23</v>
          </cell>
          <cell r="L354">
            <v>22.6</v>
          </cell>
          <cell r="M354">
            <v>22.7</v>
          </cell>
          <cell r="N354">
            <v>22.6</v>
          </cell>
          <cell r="O354">
            <v>24</v>
          </cell>
          <cell r="P354">
            <v>22.7</v>
          </cell>
          <cell r="Q354">
            <v>22.7</v>
          </cell>
          <cell r="R354">
            <v>23.7</v>
          </cell>
          <cell r="S354">
            <v>23.4</v>
          </cell>
          <cell r="T354">
            <v>23.3</v>
          </cell>
          <cell r="U354">
            <v>23.2</v>
          </cell>
          <cell r="V354">
            <v>22.9</v>
          </cell>
          <cell r="W354">
            <v>23.2</v>
          </cell>
          <cell r="X354">
            <v>23.4</v>
          </cell>
          <cell r="Y354">
            <v>24</v>
          </cell>
          <cell r="Z354">
            <v>22.9</v>
          </cell>
          <cell r="AA354">
            <v>22.9</v>
          </cell>
          <cell r="AB354">
            <v>23.1</v>
          </cell>
          <cell r="AC354">
            <v>23.6</v>
          </cell>
          <cell r="AD354">
            <v>22.6</v>
          </cell>
          <cell r="AE354">
            <v>23.3</v>
          </cell>
          <cell r="AF354">
            <v>21.8</v>
          </cell>
          <cell r="AG354">
            <v>22.7</v>
          </cell>
          <cell r="AH354">
            <v>22.2</v>
          </cell>
          <cell r="AI354">
            <v>22.6</v>
          </cell>
          <cell r="AJ354">
            <v>22.6</v>
          </cell>
          <cell r="AK354">
            <v>22.2</v>
          </cell>
          <cell r="AL354">
            <v>22.2</v>
          </cell>
          <cell r="AM354">
            <v>22.5</v>
          </cell>
          <cell r="AN354">
            <v>21.7</v>
          </cell>
          <cell r="AO354">
            <v>21.6</v>
          </cell>
          <cell r="AP354">
            <v>21.4</v>
          </cell>
          <cell r="AQ354">
            <v>21.7</v>
          </cell>
          <cell r="AR354">
            <v>22.2</v>
          </cell>
          <cell r="AS354">
            <v>21.8</v>
          </cell>
          <cell r="AT354">
            <v>22.1</v>
          </cell>
          <cell r="AU354">
            <v>23.6</v>
          </cell>
          <cell r="AV354">
            <v>23</v>
          </cell>
          <cell r="AW354">
            <v>22.2</v>
          </cell>
          <cell r="AX354">
            <v>23.4</v>
          </cell>
          <cell r="AY354">
            <v>22.7</v>
          </cell>
        </row>
        <row r="355">
          <cell r="D355">
            <v>22.2</v>
          </cell>
          <cell r="E355">
            <v>22.3</v>
          </cell>
          <cell r="F355">
            <v>22.3</v>
          </cell>
          <cell r="G355">
            <v>21.8</v>
          </cell>
          <cell r="H355">
            <v>22</v>
          </cell>
          <cell r="I355">
            <v>22.1</v>
          </cell>
          <cell r="J355">
            <v>21.8</v>
          </cell>
          <cell r="K355">
            <v>22.7</v>
          </cell>
          <cell r="L355">
            <v>21.4</v>
          </cell>
          <cell r="M355">
            <v>22.1</v>
          </cell>
          <cell r="N355">
            <v>21.6</v>
          </cell>
          <cell r="O355">
            <v>22.9</v>
          </cell>
          <cell r="P355">
            <v>22</v>
          </cell>
          <cell r="Q355">
            <v>22.5</v>
          </cell>
          <cell r="R355">
            <v>22.1</v>
          </cell>
          <cell r="S355">
            <v>22.7</v>
          </cell>
          <cell r="T355">
            <v>22.2</v>
          </cell>
          <cell r="U355">
            <v>22.4</v>
          </cell>
          <cell r="V355">
            <v>21.8</v>
          </cell>
          <cell r="W355">
            <v>22.2</v>
          </cell>
          <cell r="X355">
            <v>22.4</v>
          </cell>
          <cell r="Y355">
            <v>22.8</v>
          </cell>
          <cell r="Z355">
            <v>22.8</v>
          </cell>
          <cell r="AA355">
            <v>23.3</v>
          </cell>
          <cell r="AB355">
            <v>23.3</v>
          </cell>
          <cell r="AC355">
            <v>22.7</v>
          </cell>
          <cell r="AD355">
            <v>23.1</v>
          </cell>
          <cell r="AE355">
            <v>22.2</v>
          </cell>
          <cell r="AF355">
            <v>22.5</v>
          </cell>
          <cell r="AG355">
            <v>22.6</v>
          </cell>
          <cell r="AH355">
            <v>22.4</v>
          </cell>
          <cell r="AI355">
            <v>21.8</v>
          </cell>
          <cell r="AJ355">
            <v>22.5</v>
          </cell>
          <cell r="AK355">
            <v>22.2</v>
          </cell>
          <cell r="AL355">
            <v>22.5</v>
          </cell>
          <cell r="AM355">
            <v>22.4</v>
          </cell>
          <cell r="AN355">
            <v>21.7</v>
          </cell>
          <cell r="AO355">
            <v>21.4</v>
          </cell>
          <cell r="AP355">
            <v>21.8</v>
          </cell>
          <cell r="AQ355">
            <v>21.8</v>
          </cell>
          <cell r="AR355">
            <v>21.7</v>
          </cell>
          <cell r="AS355">
            <v>22.1</v>
          </cell>
          <cell r="AT355">
            <v>21.9</v>
          </cell>
          <cell r="AU355">
            <v>23.2</v>
          </cell>
          <cell r="AV355">
            <v>22.9</v>
          </cell>
          <cell r="AW355">
            <v>22.5</v>
          </cell>
          <cell r="AX355">
            <v>23.2</v>
          </cell>
          <cell r="AY355">
            <v>22.5</v>
          </cell>
        </row>
        <row r="356">
          <cell r="D356">
            <v>22.5</v>
          </cell>
          <cell r="E356">
            <v>21.8</v>
          </cell>
          <cell r="F356">
            <v>22.2</v>
          </cell>
          <cell r="G356">
            <v>21.8</v>
          </cell>
          <cell r="H356">
            <v>22</v>
          </cell>
          <cell r="I356">
            <v>22.1</v>
          </cell>
          <cell r="J356">
            <v>22.4</v>
          </cell>
          <cell r="K356">
            <v>22.1</v>
          </cell>
          <cell r="L356">
            <v>21.7</v>
          </cell>
          <cell r="M356">
            <v>28.6</v>
          </cell>
          <cell r="N356">
            <v>34</v>
          </cell>
          <cell r="O356">
            <v>35</v>
          </cell>
          <cell r="P356">
            <v>34.5</v>
          </cell>
          <cell r="Q356">
            <v>35.5</v>
          </cell>
          <cell r="R356">
            <v>45.8</v>
          </cell>
          <cell r="S356">
            <v>61.8</v>
          </cell>
          <cell r="T356">
            <v>61.2</v>
          </cell>
          <cell r="U356">
            <v>60</v>
          </cell>
          <cell r="V356">
            <v>62.6</v>
          </cell>
          <cell r="W356">
            <v>62.4</v>
          </cell>
          <cell r="X356">
            <v>62.8</v>
          </cell>
          <cell r="Y356">
            <v>60.4</v>
          </cell>
          <cell r="Z356">
            <v>58.8</v>
          </cell>
          <cell r="AA356">
            <v>58.3</v>
          </cell>
          <cell r="AB356">
            <v>58.6</v>
          </cell>
          <cell r="AC356">
            <v>59.1</v>
          </cell>
          <cell r="AD356">
            <v>60.1</v>
          </cell>
          <cell r="AE356">
            <v>58.5</v>
          </cell>
          <cell r="AF356">
            <v>51.8</v>
          </cell>
          <cell r="AG356">
            <v>45.7</v>
          </cell>
          <cell r="AH356">
            <v>45.4</v>
          </cell>
          <cell r="AI356">
            <v>45.5</v>
          </cell>
          <cell r="AJ356">
            <v>45.7</v>
          </cell>
          <cell r="AK356">
            <v>45.5</v>
          </cell>
          <cell r="AL356">
            <v>42.7</v>
          </cell>
          <cell r="AM356">
            <v>42.5</v>
          </cell>
          <cell r="AN356">
            <v>41.4</v>
          </cell>
          <cell r="AO356">
            <v>42.3</v>
          </cell>
          <cell r="AP356">
            <v>24.8</v>
          </cell>
          <cell r="AQ356">
            <v>23</v>
          </cell>
          <cell r="AR356">
            <v>23.2</v>
          </cell>
          <cell r="AS356">
            <v>25.1</v>
          </cell>
          <cell r="AT356">
            <v>25.1</v>
          </cell>
          <cell r="AU356">
            <v>26.2</v>
          </cell>
          <cell r="AV356">
            <v>25.5</v>
          </cell>
          <cell r="AW356">
            <v>25.2</v>
          </cell>
          <cell r="AX356">
            <v>25.2</v>
          </cell>
          <cell r="AY356">
            <v>24.2</v>
          </cell>
        </row>
        <row r="357">
          <cell r="D357">
            <v>23</v>
          </cell>
          <cell r="E357">
            <v>23.2</v>
          </cell>
          <cell r="F357">
            <v>23.1</v>
          </cell>
          <cell r="G357">
            <v>23.4</v>
          </cell>
          <cell r="H357">
            <v>23.4</v>
          </cell>
          <cell r="I357">
            <v>23.4</v>
          </cell>
          <cell r="J357">
            <v>23.4</v>
          </cell>
          <cell r="K357">
            <v>23.4</v>
          </cell>
          <cell r="L357">
            <v>23</v>
          </cell>
          <cell r="M357">
            <v>27.8</v>
          </cell>
          <cell r="N357">
            <v>34.9</v>
          </cell>
          <cell r="O357">
            <v>52.4</v>
          </cell>
          <cell r="P357">
            <v>54.4</v>
          </cell>
          <cell r="Q357">
            <v>54.7</v>
          </cell>
          <cell r="R357">
            <v>55.9</v>
          </cell>
          <cell r="S357">
            <v>58.3</v>
          </cell>
          <cell r="T357">
            <v>61</v>
          </cell>
          <cell r="U357">
            <v>68.2</v>
          </cell>
          <cell r="V357">
            <v>61.4</v>
          </cell>
          <cell r="W357">
            <v>63</v>
          </cell>
          <cell r="X357">
            <v>62.8</v>
          </cell>
          <cell r="Y357">
            <v>64.099999999999994</v>
          </cell>
          <cell r="Z357">
            <v>66.400000000000006</v>
          </cell>
          <cell r="AA357">
            <v>68.5</v>
          </cell>
          <cell r="AB357">
            <v>67.5</v>
          </cell>
          <cell r="AC357">
            <v>65</v>
          </cell>
          <cell r="AD357">
            <v>64.599999999999994</v>
          </cell>
          <cell r="AE357">
            <v>63.1</v>
          </cell>
          <cell r="AF357">
            <v>53.6</v>
          </cell>
          <cell r="AG357">
            <v>49</v>
          </cell>
          <cell r="AH357">
            <v>48.4</v>
          </cell>
          <cell r="AI357">
            <v>47</v>
          </cell>
          <cell r="AJ357">
            <v>47.1</v>
          </cell>
          <cell r="AK357">
            <v>47.9</v>
          </cell>
          <cell r="AL357">
            <v>44.2</v>
          </cell>
          <cell r="AM357">
            <v>43.3</v>
          </cell>
          <cell r="AN357">
            <v>43.4</v>
          </cell>
          <cell r="AO357">
            <v>42.7</v>
          </cell>
          <cell r="AP357">
            <v>25.9</v>
          </cell>
          <cell r="AQ357">
            <v>24</v>
          </cell>
          <cell r="AR357">
            <v>24</v>
          </cell>
          <cell r="AS357">
            <v>25.7</v>
          </cell>
          <cell r="AT357">
            <v>25.2</v>
          </cell>
          <cell r="AU357">
            <v>25.1</v>
          </cell>
          <cell r="AV357">
            <v>24.5</v>
          </cell>
          <cell r="AW357">
            <v>24.5</v>
          </cell>
          <cell r="AX357">
            <v>24.7</v>
          </cell>
          <cell r="AY357">
            <v>24.6</v>
          </cell>
        </row>
        <row r="358">
          <cell r="D358">
            <v>23.3</v>
          </cell>
          <cell r="E358">
            <v>23.7</v>
          </cell>
          <cell r="F358">
            <v>23.6</v>
          </cell>
          <cell r="G358">
            <v>23.3</v>
          </cell>
          <cell r="H358">
            <v>23.2</v>
          </cell>
          <cell r="I358">
            <v>23.9</v>
          </cell>
          <cell r="J358">
            <v>23.1</v>
          </cell>
          <cell r="K358">
            <v>23.8</v>
          </cell>
          <cell r="L358">
            <v>22.9</v>
          </cell>
          <cell r="M358">
            <v>25.2</v>
          </cell>
          <cell r="N358">
            <v>32.9</v>
          </cell>
          <cell r="O358">
            <v>55.7</v>
          </cell>
          <cell r="P358">
            <v>56.3</v>
          </cell>
          <cell r="Q358">
            <v>59.6</v>
          </cell>
          <cell r="R358">
            <v>62.3</v>
          </cell>
          <cell r="S358">
            <v>64.599999999999994</v>
          </cell>
          <cell r="T358">
            <v>66.2</v>
          </cell>
          <cell r="U358">
            <v>65.400000000000006</v>
          </cell>
          <cell r="V358">
            <v>67</v>
          </cell>
          <cell r="W358">
            <v>67.3</v>
          </cell>
          <cell r="X358">
            <v>66.8</v>
          </cell>
          <cell r="Y358">
            <v>70</v>
          </cell>
          <cell r="Z358">
            <v>68.5</v>
          </cell>
          <cell r="AA358">
            <v>70.900000000000006</v>
          </cell>
          <cell r="AB358">
            <v>68.599999999999994</v>
          </cell>
          <cell r="AC358">
            <v>66.7</v>
          </cell>
          <cell r="AD358">
            <v>66</v>
          </cell>
          <cell r="AE358">
            <v>66.3</v>
          </cell>
          <cell r="AF358">
            <v>62.7</v>
          </cell>
          <cell r="AG358">
            <v>51.1</v>
          </cell>
          <cell r="AH358">
            <v>47.2</v>
          </cell>
          <cell r="AI358">
            <v>44.4</v>
          </cell>
          <cell r="AJ358">
            <v>44.7</v>
          </cell>
          <cell r="AK358">
            <v>44.7</v>
          </cell>
          <cell r="AL358">
            <v>42.6</v>
          </cell>
          <cell r="AM358">
            <v>41.8</v>
          </cell>
          <cell r="AN358">
            <v>41.8</v>
          </cell>
          <cell r="AO358">
            <v>41.8</v>
          </cell>
          <cell r="AP358">
            <v>25.4</v>
          </cell>
          <cell r="AQ358">
            <v>23.8</v>
          </cell>
          <cell r="AR358">
            <v>24.7</v>
          </cell>
          <cell r="AS358">
            <v>24.7</v>
          </cell>
          <cell r="AT358">
            <v>25</v>
          </cell>
          <cell r="AU358">
            <v>23.7</v>
          </cell>
          <cell r="AV358">
            <v>24.9</v>
          </cell>
          <cell r="AW358">
            <v>24.1</v>
          </cell>
          <cell r="AX358">
            <v>24</v>
          </cell>
          <cell r="AY358">
            <v>23.5</v>
          </cell>
        </row>
        <row r="359">
          <cell r="D359">
            <v>22.6</v>
          </cell>
          <cell r="E359">
            <v>22.8</v>
          </cell>
          <cell r="F359">
            <v>22.3</v>
          </cell>
          <cell r="G359">
            <v>23.4</v>
          </cell>
          <cell r="H359">
            <v>22.9</v>
          </cell>
          <cell r="I359">
            <v>23.1</v>
          </cell>
          <cell r="J359">
            <v>23.2</v>
          </cell>
          <cell r="K359">
            <v>23.8</v>
          </cell>
          <cell r="L359">
            <v>22.7</v>
          </cell>
          <cell r="M359">
            <v>29.3</v>
          </cell>
          <cell r="N359">
            <v>37.6</v>
          </cell>
          <cell r="O359">
            <v>56.5</v>
          </cell>
          <cell r="P359">
            <v>58.9</v>
          </cell>
          <cell r="Q359">
            <v>58.7</v>
          </cell>
          <cell r="R359">
            <v>60.7</v>
          </cell>
          <cell r="S359">
            <v>63.2</v>
          </cell>
          <cell r="T359">
            <v>64.099999999999994</v>
          </cell>
          <cell r="U359">
            <v>63</v>
          </cell>
          <cell r="V359">
            <v>64.2</v>
          </cell>
          <cell r="W359">
            <v>63.8</v>
          </cell>
          <cell r="X359">
            <v>64.400000000000006</v>
          </cell>
          <cell r="Y359">
            <v>63.3</v>
          </cell>
          <cell r="Z359">
            <v>62.6</v>
          </cell>
          <cell r="AA359">
            <v>62.8</v>
          </cell>
          <cell r="AB359">
            <v>65.7</v>
          </cell>
          <cell r="AC359">
            <v>63.1</v>
          </cell>
          <cell r="AD359">
            <v>63.3</v>
          </cell>
          <cell r="AE359">
            <v>64.599999999999994</v>
          </cell>
          <cell r="AF359">
            <v>52.5</v>
          </cell>
          <cell r="AG359">
            <v>48.8</v>
          </cell>
          <cell r="AH359">
            <v>48.3</v>
          </cell>
          <cell r="AI359">
            <v>45.6</v>
          </cell>
          <cell r="AJ359">
            <v>45.9</v>
          </cell>
          <cell r="AK359">
            <v>45.8</v>
          </cell>
          <cell r="AL359">
            <v>43.6</v>
          </cell>
          <cell r="AM359">
            <v>41.8</v>
          </cell>
          <cell r="AN359">
            <v>41.8</v>
          </cell>
          <cell r="AO359">
            <v>42.2</v>
          </cell>
          <cell r="AP359">
            <v>25.6</v>
          </cell>
          <cell r="AQ359">
            <v>23.1</v>
          </cell>
          <cell r="AR359">
            <v>23.8</v>
          </cell>
          <cell r="AS359">
            <v>24.9</v>
          </cell>
          <cell r="AT359">
            <v>24.4</v>
          </cell>
          <cell r="AU359">
            <v>24</v>
          </cell>
          <cell r="AV359">
            <v>23.9</v>
          </cell>
          <cell r="AW359">
            <v>23.6</v>
          </cell>
          <cell r="AX359">
            <v>24.3</v>
          </cell>
          <cell r="AY359">
            <v>23.5</v>
          </cell>
        </row>
        <row r="360">
          <cell r="D360">
            <v>22.7</v>
          </cell>
          <cell r="E360">
            <v>23</v>
          </cell>
          <cell r="F360">
            <v>23.3</v>
          </cell>
          <cell r="G360">
            <v>22.8</v>
          </cell>
          <cell r="H360">
            <v>22.6</v>
          </cell>
          <cell r="I360">
            <v>22.8</v>
          </cell>
          <cell r="J360">
            <v>23.4</v>
          </cell>
          <cell r="K360">
            <v>23.5</v>
          </cell>
          <cell r="L360">
            <v>22.6</v>
          </cell>
          <cell r="M360">
            <v>26.9</v>
          </cell>
          <cell r="N360">
            <v>34.1</v>
          </cell>
          <cell r="O360">
            <v>52.9</v>
          </cell>
          <cell r="P360">
            <v>56.8</v>
          </cell>
          <cell r="Q360">
            <v>58</v>
          </cell>
          <cell r="R360">
            <v>58.3</v>
          </cell>
          <cell r="S360">
            <v>59</v>
          </cell>
          <cell r="T360">
            <v>59.2</v>
          </cell>
          <cell r="U360">
            <v>60</v>
          </cell>
          <cell r="V360">
            <v>61.9</v>
          </cell>
          <cell r="W360">
            <v>62.4</v>
          </cell>
          <cell r="X360">
            <v>63.4</v>
          </cell>
          <cell r="Y360">
            <v>63.3</v>
          </cell>
          <cell r="Z360">
            <v>63</v>
          </cell>
          <cell r="AA360">
            <v>61.5</v>
          </cell>
          <cell r="AB360">
            <v>62.6</v>
          </cell>
          <cell r="AC360">
            <v>62.5</v>
          </cell>
          <cell r="AD360">
            <v>60.5</v>
          </cell>
          <cell r="AE360">
            <v>55.3</v>
          </cell>
          <cell r="AF360">
            <v>50.7</v>
          </cell>
          <cell r="AG360">
            <v>48.4</v>
          </cell>
          <cell r="AH360">
            <v>47.4</v>
          </cell>
          <cell r="AI360">
            <v>45.8</v>
          </cell>
          <cell r="AJ360">
            <v>45.3</v>
          </cell>
          <cell r="AK360">
            <v>45.5</v>
          </cell>
          <cell r="AL360">
            <v>43.7</v>
          </cell>
          <cell r="AM360">
            <v>43.3</v>
          </cell>
          <cell r="AN360">
            <v>42.1</v>
          </cell>
          <cell r="AO360">
            <v>41.8</v>
          </cell>
          <cell r="AP360">
            <v>25.4</v>
          </cell>
          <cell r="AQ360">
            <v>23.3</v>
          </cell>
          <cell r="AR360">
            <v>23.4</v>
          </cell>
          <cell r="AS360">
            <v>23.7</v>
          </cell>
          <cell r="AT360">
            <v>24.2</v>
          </cell>
          <cell r="AU360">
            <v>25</v>
          </cell>
          <cell r="AV360">
            <v>24.7</v>
          </cell>
          <cell r="AW360">
            <v>24</v>
          </cell>
          <cell r="AX360">
            <v>25.1</v>
          </cell>
          <cell r="AY360">
            <v>24.6</v>
          </cell>
        </row>
        <row r="361">
          <cell r="D361">
            <v>24</v>
          </cell>
          <cell r="E361">
            <v>23.8</v>
          </cell>
          <cell r="F361">
            <v>23.8</v>
          </cell>
          <cell r="G361">
            <v>23.5</v>
          </cell>
          <cell r="H361">
            <v>24.2</v>
          </cell>
          <cell r="I361">
            <v>24</v>
          </cell>
          <cell r="J361">
            <v>24.5</v>
          </cell>
          <cell r="K361">
            <v>24.6</v>
          </cell>
          <cell r="L361">
            <v>24</v>
          </cell>
          <cell r="M361">
            <v>23.7</v>
          </cell>
          <cell r="N361">
            <v>24.3</v>
          </cell>
          <cell r="O361">
            <v>25.9</v>
          </cell>
          <cell r="P361">
            <v>27.8</v>
          </cell>
          <cell r="Q361">
            <v>27.6</v>
          </cell>
          <cell r="R361">
            <v>42.2</v>
          </cell>
          <cell r="S361">
            <v>44.1</v>
          </cell>
          <cell r="T361">
            <v>44.5</v>
          </cell>
          <cell r="U361">
            <v>44.5</v>
          </cell>
          <cell r="V361">
            <v>45.1</v>
          </cell>
          <cell r="W361">
            <v>45.6</v>
          </cell>
          <cell r="X361">
            <v>45.5</v>
          </cell>
          <cell r="Y361">
            <v>45.2</v>
          </cell>
          <cell r="Z361">
            <v>35.1</v>
          </cell>
          <cell r="AA361">
            <v>32.5</v>
          </cell>
          <cell r="AB361">
            <v>25.1</v>
          </cell>
          <cell r="AC361">
            <v>23.9</v>
          </cell>
          <cell r="AD361">
            <v>23.7</v>
          </cell>
          <cell r="AE361">
            <v>23.8</v>
          </cell>
          <cell r="AF361">
            <v>23.9</v>
          </cell>
          <cell r="AG361">
            <v>23.8</v>
          </cell>
          <cell r="AH361">
            <v>23.8</v>
          </cell>
          <cell r="AI361">
            <v>24</v>
          </cell>
          <cell r="AJ361">
            <v>23.6</v>
          </cell>
          <cell r="AK361">
            <v>23.5</v>
          </cell>
          <cell r="AL361">
            <v>23.6</v>
          </cell>
          <cell r="AM361">
            <v>24</v>
          </cell>
          <cell r="AN361">
            <v>23.4</v>
          </cell>
          <cell r="AO361">
            <v>23</v>
          </cell>
          <cell r="AP361">
            <v>23.7</v>
          </cell>
          <cell r="AQ361">
            <v>23.4</v>
          </cell>
          <cell r="AR361">
            <v>23.7</v>
          </cell>
          <cell r="AS361">
            <v>23.9</v>
          </cell>
          <cell r="AT361">
            <v>24.7</v>
          </cell>
          <cell r="AU361">
            <v>25.4</v>
          </cell>
          <cell r="AV361">
            <v>25</v>
          </cell>
          <cell r="AW361">
            <v>24.1</v>
          </cell>
          <cell r="AX361">
            <v>25.2</v>
          </cell>
          <cell r="AY361">
            <v>24.3</v>
          </cell>
        </row>
        <row r="362">
          <cell r="D362">
            <v>23.5</v>
          </cell>
          <cell r="E362">
            <v>23.4</v>
          </cell>
          <cell r="F362">
            <v>23.2</v>
          </cell>
          <cell r="G362">
            <v>23.7</v>
          </cell>
          <cell r="H362">
            <v>23.4</v>
          </cell>
          <cell r="I362">
            <v>23.5</v>
          </cell>
          <cell r="J362">
            <v>23.2</v>
          </cell>
          <cell r="K362">
            <v>24.3</v>
          </cell>
          <cell r="L362">
            <v>22.8</v>
          </cell>
          <cell r="M362">
            <v>30.1</v>
          </cell>
          <cell r="N362">
            <v>26.5</v>
          </cell>
          <cell r="O362">
            <v>24.1</v>
          </cell>
          <cell r="P362">
            <v>24.2</v>
          </cell>
          <cell r="Q362">
            <v>23.8</v>
          </cell>
          <cell r="R362">
            <v>24.7</v>
          </cell>
          <cell r="S362">
            <v>25.4</v>
          </cell>
          <cell r="T362">
            <v>24.9</v>
          </cell>
          <cell r="U362">
            <v>25.5</v>
          </cell>
          <cell r="V362">
            <v>25.9</v>
          </cell>
          <cell r="W362">
            <v>25.1</v>
          </cell>
          <cell r="X362">
            <v>24.9</v>
          </cell>
          <cell r="Y362">
            <v>23.7</v>
          </cell>
          <cell r="Z362">
            <v>23.7</v>
          </cell>
          <cell r="AA362">
            <v>23.3</v>
          </cell>
          <cell r="AB362">
            <v>24.2</v>
          </cell>
          <cell r="AC362">
            <v>23.8</v>
          </cell>
          <cell r="AD362">
            <v>23.8</v>
          </cell>
          <cell r="AE362">
            <v>23.8</v>
          </cell>
          <cell r="AF362">
            <v>23.8</v>
          </cell>
          <cell r="AG362">
            <v>23.6</v>
          </cell>
          <cell r="AH362">
            <v>23.6</v>
          </cell>
          <cell r="AI362">
            <v>23</v>
          </cell>
          <cell r="AJ362">
            <v>22.8</v>
          </cell>
          <cell r="AK362">
            <v>23</v>
          </cell>
          <cell r="AL362">
            <v>22.9</v>
          </cell>
          <cell r="AM362">
            <v>22.8</v>
          </cell>
          <cell r="AN362">
            <v>22.6</v>
          </cell>
          <cell r="AO362">
            <v>22.5</v>
          </cell>
          <cell r="AP362">
            <v>22</v>
          </cell>
          <cell r="AQ362">
            <v>22.3</v>
          </cell>
          <cell r="AR362">
            <v>22.5</v>
          </cell>
          <cell r="AS362">
            <v>22.8</v>
          </cell>
          <cell r="AT362">
            <v>23.3</v>
          </cell>
          <cell r="AU362">
            <v>24.6</v>
          </cell>
          <cell r="AV362">
            <v>24.2</v>
          </cell>
          <cell r="AW362">
            <v>23.4</v>
          </cell>
          <cell r="AX362">
            <v>24.5</v>
          </cell>
          <cell r="AY362">
            <v>23.6</v>
          </cell>
        </row>
        <row r="363">
          <cell r="D363">
            <v>23.2</v>
          </cell>
          <cell r="E363">
            <v>23</v>
          </cell>
          <cell r="F363">
            <v>23.3</v>
          </cell>
          <cell r="G363">
            <v>23.2</v>
          </cell>
          <cell r="H363">
            <v>23.4</v>
          </cell>
          <cell r="I363">
            <v>23</v>
          </cell>
          <cell r="J363">
            <v>23</v>
          </cell>
          <cell r="K363">
            <v>23.7</v>
          </cell>
          <cell r="L363">
            <v>22.9</v>
          </cell>
          <cell r="M363">
            <v>26</v>
          </cell>
          <cell r="N363">
            <v>31.2</v>
          </cell>
          <cell r="O363">
            <v>56</v>
          </cell>
          <cell r="P363">
            <v>59.8</v>
          </cell>
          <cell r="Q363">
            <v>60.1</v>
          </cell>
          <cell r="R363">
            <v>63</v>
          </cell>
          <cell r="S363">
            <v>65.3</v>
          </cell>
          <cell r="T363">
            <v>65.8</v>
          </cell>
          <cell r="U363">
            <v>67.7</v>
          </cell>
          <cell r="V363">
            <v>67.2</v>
          </cell>
          <cell r="W363">
            <v>67.400000000000006</v>
          </cell>
          <cell r="X363">
            <v>66.5</v>
          </cell>
          <cell r="Y363">
            <v>63.2</v>
          </cell>
          <cell r="Z363">
            <v>65.900000000000006</v>
          </cell>
          <cell r="AA363">
            <v>68</v>
          </cell>
          <cell r="AB363">
            <v>65.7</v>
          </cell>
          <cell r="AC363">
            <v>66.7</v>
          </cell>
          <cell r="AD363">
            <v>66.2</v>
          </cell>
          <cell r="AE363">
            <v>65.7</v>
          </cell>
          <cell r="AF363">
            <v>59</v>
          </cell>
          <cell r="AG363">
            <v>55.2</v>
          </cell>
          <cell r="AH363">
            <v>54.3</v>
          </cell>
          <cell r="AI363">
            <v>52.8</v>
          </cell>
          <cell r="AJ363">
            <v>52.9</v>
          </cell>
          <cell r="AK363">
            <v>52.8</v>
          </cell>
          <cell r="AL363">
            <v>50.1</v>
          </cell>
          <cell r="AM363">
            <v>49</v>
          </cell>
          <cell r="AN363">
            <v>48.8</v>
          </cell>
          <cell r="AO363">
            <v>48</v>
          </cell>
          <cell r="AP363">
            <v>31.6</v>
          </cell>
          <cell r="AQ363">
            <v>29.2</v>
          </cell>
          <cell r="AR363">
            <v>30</v>
          </cell>
          <cell r="AS363">
            <v>31.5</v>
          </cell>
          <cell r="AT363">
            <v>31.2</v>
          </cell>
          <cell r="AU363">
            <v>30.7</v>
          </cell>
          <cell r="AV363">
            <v>30.6</v>
          </cell>
          <cell r="AW363">
            <v>30.3</v>
          </cell>
          <cell r="AX363">
            <v>31.3</v>
          </cell>
          <cell r="AY363">
            <v>30.5</v>
          </cell>
        </row>
        <row r="364">
          <cell r="D364">
            <v>29.9</v>
          </cell>
          <cell r="E364">
            <v>29.7</v>
          </cell>
          <cell r="F364">
            <v>29.8</v>
          </cell>
          <cell r="G364">
            <v>29.9</v>
          </cell>
          <cell r="H364">
            <v>29.3</v>
          </cell>
          <cell r="I364">
            <v>29.6</v>
          </cell>
          <cell r="J364">
            <v>29.4</v>
          </cell>
          <cell r="K364">
            <v>29.6</v>
          </cell>
          <cell r="L364">
            <v>28.9</v>
          </cell>
          <cell r="M364">
            <v>35.6</v>
          </cell>
          <cell r="N364">
            <v>41.6</v>
          </cell>
          <cell r="O364">
            <v>58.7</v>
          </cell>
          <cell r="P364">
            <v>58.9</v>
          </cell>
          <cell r="Q364">
            <v>58.1</v>
          </cell>
          <cell r="R364">
            <v>59.4</v>
          </cell>
          <cell r="S364">
            <v>63.2</v>
          </cell>
          <cell r="T364">
            <v>63.3</v>
          </cell>
          <cell r="U364">
            <v>64</v>
          </cell>
          <cell r="V364">
            <v>64</v>
          </cell>
          <cell r="W364">
            <v>62.9</v>
          </cell>
          <cell r="X364">
            <v>64.7</v>
          </cell>
          <cell r="Y364">
            <v>65.099999999999994</v>
          </cell>
          <cell r="Z364">
            <v>65.3</v>
          </cell>
          <cell r="AA364">
            <v>64.400000000000006</v>
          </cell>
          <cell r="AB364">
            <v>63.7</v>
          </cell>
          <cell r="AC364">
            <v>63.9</v>
          </cell>
          <cell r="AD364">
            <v>62.8</v>
          </cell>
          <cell r="AE364">
            <v>64.2</v>
          </cell>
          <cell r="AF364">
            <v>59.5</v>
          </cell>
          <cell r="AG364">
            <v>54</v>
          </cell>
          <cell r="AH364">
            <v>52</v>
          </cell>
          <cell r="AI364">
            <v>51.4</v>
          </cell>
          <cell r="AJ364">
            <v>50.8</v>
          </cell>
          <cell r="AK364">
            <v>51.2</v>
          </cell>
          <cell r="AL364">
            <v>49</v>
          </cell>
          <cell r="AM364">
            <v>48.5</v>
          </cell>
          <cell r="AN364">
            <v>47.8</v>
          </cell>
          <cell r="AO364">
            <v>47.6</v>
          </cell>
          <cell r="AP364">
            <v>30.9</v>
          </cell>
          <cell r="AQ364">
            <v>28</v>
          </cell>
          <cell r="AR364">
            <v>28.3</v>
          </cell>
          <cell r="AS364">
            <v>30.2</v>
          </cell>
          <cell r="AT364">
            <v>30.1</v>
          </cell>
          <cell r="AU364">
            <v>29.5</v>
          </cell>
          <cell r="AV364">
            <v>29.5</v>
          </cell>
          <cell r="AW364">
            <v>29.1</v>
          </cell>
          <cell r="AX364">
            <v>29.6</v>
          </cell>
          <cell r="AY364">
            <v>29</v>
          </cell>
        </row>
        <row r="365">
          <cell r="D365">
            <v>28.4</v>
          </cell>
          <cell r="E365">
            <v>28.4</v>
          </cell>
          <cell r="F365">
            <v>28.3</v>
          </cell>
          <cell r="G365">
            <v>28.3</v>
          </cell>
          <cell r="H365">
            <v>28.1</v>
          </cell>
          <cell r="I365">
            <v>28.2</v>
          </cell>
          <cell r="J365">
            <v>28.4</v>
          </cell>
          <cell r="K365">
            <v>29.1</v>
          </cell>
          <cell r="L365">
            <v>27.7</v>
          </cell>
          <cell r="M365">
            <v>31.3</v>
          </cell>
          <cell r="N365">
            <v>38.799999999999997</v>
          </cell>
          <cell r="O365">
            <v>56.3</v>
          </cell>
          <cell r="P365">
            <v>59</v>
          </cell>
          <cell r="Q365">
            <v>62.3</v>
          </cell>
          <cell r="R365">
            <v>65.8</v>
          </cell>
          <cell r="S365">
            <v>69.099999999999994</v>
          </cell>
          <cell r="T365">
            <v>68.8</v>
          </cell>
          <cell r="U365">
            <v>69.599999999999994</v>
          </cell>
          <cell r="V365">
            <v>70.2</v>
          </cell>
          <cell r="W365">
            <v>69.8</v>
          </cell>
          <cell r="X365">
            <v>68.2</v>
          </cell>
          <cell r="Y365">
            <v>69</v>
          </cell>
          <cell r="Z365">
            <v>69.599999999999994</v>
          </cell>
          <cell r="AA365">
            <v>67.400000000000006</v>
          </cell>
          <cell r="AB365">
            <v>65.400000000000006</v>
          </cell>
          <cell r="AC365">
            <v>65.900000000000006</v>
          </cell>
          <cell r="AD365">
            <v>65.599999999999994</v>
          </cell>
          <cell r="AE365">
            <v>63.7</v>
          </cell>
          <cell r="AF365">
            <v>60.3</v>
          </cell>
          <cell r="AG365">
            <v>51.4</v>
          </cell>
          <cell r="AH365">
            <v>49.1</v>
          </cell>
          <cell r="AI365">
            <v>49.3</v>
          </cell>
          <cell r="AJ365">
            <v>48.2</v>
          </cell>
          <cell r="AK365">
            <v>48</v>
          </cell>
          <cell r="AL365">
            <v>44.3</v>
          </cell>
          <cell r="AM365">
            <v>44.9</v>
          </cell>
          <cell r="AN365">
            <v>44.7</v>
          </cell>
          <cell r="AO365">
            <v>44.5</v>
          </cell>
          <cell r="AP365">
            <v>27.9</v>
          </cell>
          <cell r="AQ365">
            <v>25.7</v>
          </cell>
          <cell r="AR365">
            <v>26.6</v>
          </cell>
          <cell r="AS365">
            <v>27.8</v>
          </cell>
          <cell r="AT365">
            <v>28.3</v>
          </cell>
          <cell r="AU365">
            <v>27.3</v>
          </cell>
          <cell r="AV365">
            <v>27.1</v>
          </cell>
          <cell r="AW365">
            <v>26.7</v>
          </cell>
          <cell r="AX365">
            <v>27.2</v>
          </cell>
          <cell r="AY365">
            <v>26.5</v>
          </cell>
        </row>
        <row r="366">
          <cell r="D366">
            <v>25.7</v>
          </cell>
          <cell r="E366">
            <v>25.7</v>
          </cell>
          <cell r="F366">
            <v>25.7</v>
          </cell>
          <cell r="G366">
            <v>25.4</v>
          </cell>
          <cell r="H366">
            <v>25.4</v>
          </cell>
          <cell r="I366">
            <v>25.9</v>
          </cell>
          <cell r="J366">
            <v>26</v>
          </cell>
          <cell r="K366">
            <v>26.7</v>
          </cell>
          <cell r="L366">
            <v>25.8</v>
          </cell>
          <cell r="M366">
            <v>29.5</v>
          </cell>
          <cell r="N366">
            <v>36.9</v>
          </cell>
          <cell r="O366">
            <v>58.1</v>
          </cell>
          <cell r="P366">
            <v>61.4</v>
          </cell>
          <cell r="Q366">
            <v>62</v>
          </cell>
          <cell r="R366">
            <v>64</v>
          </cell>
          <cell r="S366">
            <v>65.599999999999994</v>
          </cell>
          <cell r="T366">
            <v>65.3</v>
          </cell>
          <cell r="U366">
            <v>66.3</v>
          </cell>
          <cell r="V366">
            <v>66.2</v>
          </cell>
          <cell r="W366">
            <v>66.8</v>
          </cell>
          <cell r="X366">
            <v>66.7</v>
          </cell>
          <cell r="Y366">
            <v>66.8</v>
          </cell>
          <cell r="Z366">
            <v>67.900000000000006</v>
          </cell>
          <cell r="AA366">
            <v>66.8</v>
          </cell>
          <cell r="AB366">
            <v>65.5</v>
          </cell>
          <cell r="AC366">
            <v>66.7</v>
          </cell>
          <cell r="AD366">
            <v>65.900000000000006</v>
          </cell>
          <cell r="AE366">
            <v>65.900000000000006</v>
          </cell>
          <cell r="AF366">
            <v>60.2</v>
          </cell>
          <cell r="AG366">
            <v>51.1</v>
          </cell>
          <cell r="AH366">
            <v>47.7</v>
          </cell>
          <cell r="AI366">
            <v>46.3</v>
          </cell>
          <cell r="AJ366">
            <v>45.8</v>
          </cell>
          <cell r="AK366">
            <v>45.2</v>
          </cell>
          <cell r="AL366">
            <v>43.4</v>
          </cell>
          <cell r="AM366">
            <v>42.6</v>
          </cell>
          <cell r="AN366">
            <v>43.1</v>
          </cell>
          <cell r="AO366">
            <v>42.2</v>
          </cell>
          <cell r="AP366">
            <v>25.4</v>
          </cell>
          <cell r="AQ366">
            <v>23.3</v>
          </cell>
          <cell r="AR366">
            <v>24.7</v>
          </cell>
          <cell r="AS366">
            <v>24.9</v>
          </cell>
          <cell r="AT366">
            <v>24.3</v>
          </cell>
          <cell r="AU366">
            <v>24.5</v>
          </cell>
          <cell r="AV366">
            <v>24.3</v>
          </cell>
          <cell r="AW366">
            <v>23.7</v>
          </cell>
          <cell r="AX366">
            <v>24.4</v>
          </cell>
          <cell r="AY366">
            <v>23.9</v>
          </cell>
        </row>
        <row r="367">
          <cell r="D367">
            <v>23.5</v>
          </cell>
          <cell r="E367">
            <v>23.2</v>
          </cell>
          <cell r="F367">
            <v>23.2</v>
          </cell>
          <cell r="G367">
            <v>23.1</v>
          </cell>
          <cell r="H367">
            <v>23.1</v>
          </cell>
          <cell r="I367">
            <v>23.4</v>
          </cell>
          <cell r="J367">
            <v>23.5</v>
          </cell>
          <cell r="K367">
            <v>24.3</v>
          </cell>
          <cell r="L367">
            <v>23.6</v>
          </cell>
          <cell r="M367">
            <v>30.8</v>
          </cell>
          <cell r="N367">
            <v>41.1</v>
          </cell>
          <cell r="O367">
            <v>57.2</v>
          </cell>
          <cell r="P367">
            <v>61.9</v>
          </cell>
          <cell r="Q367">
            <v>61.6</v>
          </cell>
          <cell r="R367">
            <v>59.3</v>
          </cell>
          <cell r="S367">
            <v>61.1</v>
          </cell>
          <cell r="T367">
            <v>62.6</v>
          </cell>
          <cell r="U367">
            <v>63</v>
          </cell>
          <cell r="V367">
            <v>67.7</v>
          </cell>
          <cell r="W367">
            <v>68.3</v>
          </cell>
          <cell r="X367">
            <v>66</v>
          </cell>
          <cell r="Y367">
            <v>66.599999999999994</v>
          </cell>
          <cell r="Z367">
            <v>64.400000000000006</v>
          </cell>
          <cell r="AA367">
            <v>59.5</v>
          </cell>
          <cell r="AB367">
            <v>57</v>
          </cell>
          <cell r="AC367">
            <v>56.2</v>
          </cell>
          <cell r="AD367">
            <v>55.7</v>
          </cell>
          <cell r="AE367">
            <v>55.5</v>
          </cell>
          <cell r="AF367">
            <v>46.9</v>
          </cell>
          <cell r="AG367">
            <v>40.700000000000003</v>
          </cell>
          <cell r="AH367">
            <v>39.4</v>
          </cell>
          <cell r="AI367">
            <v>39.799999999999997</v>
          </cell>
          <cell r="AJ367">
            <v>39.299999999999997</v>
          </cell>
          <cell r="AK367">
            <v>39.9</v>
          </cell>
          <cell r="AL367">
            <v>37.299999999999997</v>
          </cell>
          <cell r="AM367">
            <v>36.799999999999997</v>
          </cell>
          <cell r="AN367">
            <v>36.1</v>
          </cell>
          <cell r="AO367">
            <v>36.1</v>
          </cell>
          <cell r="AP367">
            <v>24</v>
          </cell>
          <cell r="AQ367">
            <v>22.1</v>
          </cell>
          <cell r="AR367">
            <v>22.6</v>
          </cell>
          <cell r="AS367">
            <v>22.7</v>
          </cell>
          <cell r="AT367">
            <v>22.5</v>
          </cell>
          <cell r="AU367">
            <v>23.9</v>
          </cell>
          <cell r="AV367">
            <v>24.2</v>
          </cell>
          <cell r="AW367">
            <v>23.4</v>
          </cell>
          <cell r="AX367">
            <v>24.9</v>
          </cell>
          <cell r="AY367">
            <v>23.8</v>
          </cell>
        </row>
        <row r="368">
          <cell r="D368">
            <v>23.3</v>
          </cell>
          <cell r="E368">
            <v>23</v>
          </cell>
          <cell r="F368">
            <v>23.6</v>
          </cell>
          <cell r="G368">
            <v>23.3</v>
          </cell>
          <cell r="H368">
            <v>23.4</v>
          </cell>
          <cell r="I368">
            <v>23.3</v>
          </cell>
          <cell r="J368">
            <v>23.4</v>
          </cell>
          <cell r="K368">
            <v>23.1</v>
          </cell>
          <cell r="L368">
            <v>23.4</v>
          </cell>
          <cell r="M368">
            <v>22.6</v>
          </cell>
          <cell r="N368">
            <v>22.4</v>
          </cell>
          <cell r="O368">
            <v>23.6</v>
          </cell>
          <cell r="P368">
            <v>26.7</v>
          </cell>
          <cell r="Q368">
            <v>25.9</v>
          </cell>
          <cell r="R368">
            <v>36.4</v>
          </cell>
          <cell r="S368">
            <v>37.700000000000003</v>
          </cell>
          <cell r="T368">
            <v>37.700000000000003</v>
          </cell>
          <cell r="U368">
            <v>37.299999999999997</v>
          </cell>
          <cell r="V368">
            <v>37.6</v>
          </cell>
          <cell r="W368">
            <v>37.6</v>
          </cell>
          <cell r="X368">
            <v>36.9</v>
          </cell>
          <cell r="Y368">
            <v>38.200000000000003</v>
          </cell>
          <cell r="Z368">
            <v>28.4</v>
          </cell>
          <cell r="AA368">
            <v>27.3</v>
          </cell>
          <cell r="AB368">
            <v>23.8</v>
          </cell>
          <cell r="AC368">
            <v>24.1</v>
          </cell>
          <cell r="AD368">
            <v>23.9</v>
          </cell>
          <cell r="AE368">
            <v>24.6</v>
          </cell>
          <cell r="AF368">
            <v>24.6</v>
          </cell>
          <cell r="AG368">
            <v>22.2</v>
          </cell>
          <cell r="AH368">
            <v>21.6</v>
          </cell>
          <cell r="AI368">
            <v>21.6</v>
          </cell>
          <cell r="AJ368">
            <v>21.8</v>
          </cell>
          <cell r="AK368">
            <v>22</v>
          </cell>
          <cell r="AL368">
            <v>21.9</v>
          </cell>
          <cell r="AM368">
            <v>22.1</v>
          </cell>
          <cell r="AN368">
            <v>21.9</v>
          </cell>
          <cell r="AO368">
            <v>21.4</v>
          </cell>
          <cell r="AP368">
            <v>21.4</v>
          </cell>
          <cell r="AQ368">
            <v>21.5</v>
          </cell>
          <cell r="AR368">
            <v>21.6</v>
          </cell>
          <cell r="AS368">
            <v>21.4</v>
          </cell>
          <cell r="AT368">
            <v>21.1</v>
          </cell>
          <cell r="AU368">
            <v>22.1</v>
          </cell>
          <cell r="AV368">
            <v>22.4</v>
          </cell>
          <cell r="AW368">
            <v>21.7</v>
          </cell>
          <cell r="AX368">
            <v>22.5</v>
          </cell>
          <cell r="AY368">
            <v>22.1</v>
          </cell>
        </row>
        <row r="369">
          <cell r="D369">
            <v>21.4</v>
          </cell>
          <cell r="E369">
            <v>21.4</v>
          </cell>
          <cell r="F369">
            <v>21.6</v>
          </cell>
          <cell r="G369">
            <v>21.1</v>
          </cell>
          <cell r="H369">
            <v>21.4</v>
          </cell>
          <cell r="I369">
            <v>21.2</v>
          </cell>
          <cell r="J369">
            <v>21.3</v>
          </cell>
          <cell r="K369">
            <v>21.2</v>
          </cell>
          <cell r="L369">
            <v>20.5</v>
          </cell>
          <cell r="M369">
            <v>21.5</v>
          </cell>
          <cell r="N369">
            <v>21.1</v>
          </cell>
          <cell r="O369">
            <v>22.4</v>
          </cell>
          <cell r="P369">
            <v>22</v>
          </cell>
          <cell r="Q369">
            <v>21.9</v>
          </cell>
          <cell r="R369">
            <v>22.5</v>
          </cell>
          <cell r="S369">
            <v>21.9</v>
          </cell>
          <cell r="T369">
            <v>22.9</v>
          </cell>
          <cell r="U369">
            <v>22.4</v>
          </cell>
          <cell r="V369">
            <v>23.1</v>
          </cell>
          <cell r="W369">
            <v>22.9</v>
          </cell>
          <cell r="X369">
            <v>23.1</v>
          </cell>
          <cell r="Y369">
            <v>23.3</v>
          </cell>
          <cell r="Z369">
            <v>22.8</v>
          </cell>
          <cell r="AA369">
            <v>21.9</v>
          </cell>
          <cell r="AB369">
            <v>22.3</v>
          </cell>
          <cell r="AC369">
            <v>22</v>
          </cell>
          <cell r="AD369">
            <v>21.5</v>
          </cell>
          <cell r="AE369">
            <v>21.7</v>
          </cell>
          <cell r="AF369">
            <v>21.1</v>
          </cell>
          <cell r="AG369">
            <v>21.5</v>
          </cell>
          <cell r="AH369">
            <v>21.3</v>
          </cell>
          <cell r="AI369">
            <v>21</v>
          </cell>
          <cell r="AJ369">
            <v>20.9</v>
          </cell>
          <cell r="AK369">
            <v>21.2</v>
          </cell>
          <cell r="AL369">
            <v>21.5</v>
          </cell>
          <cell r="AM369">
            <v>21.1</v>
          </cell>
          <cell r="AN369">
            <v>20.6</v>
          </cell>
          <cell r="AO369">
            <v>20.9</v>
          </cell>
          <cell r="AP369">
            <v>20.6</v>
          </cell>
          <cell r="AQ369">
            <v>20.100000000000001</v>
          </cell>
          <cell r="AR369">
            <v>20.2</v>
          </cell>
          <cell r="AS369">
            <v>20.6</v>
          </cell>
          <cell r="AT369">
            <v>21.8</v>
          </cell>
          <cell r="AU369">
            <v>22.2</v>
          </cell>
          <cell r="AV369">
            <v>22.4</v>
          </cell>
          <cell r="AW369">
            <v>21.8</v>
          </cell>
          <cell r="AX369">
            <v>22.6</v>
          </cell>
          <cell r="AY369">
            <v>22</v>
          </cell>
        </row>
        <row r="370">
          <cell r="D370">
            <v>21.9</v>
          </cell>
          <cell r="E370">
            <v>21.5</v>
          </cell>
          <cell r="F370">
            <v>21.3</v>
          </cell>
          <cell r="G370">
            <v>21.5</v>
          </cell>
          <cell r="H370">
            <v>21.7</v>
          </cell>
          <cell r="I370">
            <v>21.9</v>
          </cell>
          <cell r="J370">
            <v>21.5</v>
          </cell>
          <cell r="K370">
            <v>21.8</v>
          </cell>
          <cell r="L370">
            <v>21.3</v>
          </cell>
          <cell r="M370">
            <v>25.4</v>
          </cell>
          <cell r="N370">
            <v>44.9</v>
          </cell>
          <cell r="O370">
            <v>57.7</v>
          </cell>
          <cell r="P370">
            <v>58.9</v>
          </cell>
          <cell r="Q370">
            <v>58.6</v>
          </cell>
          <cell r="R370">
            <v>62.6</v>
          </cell>
          <cell r="S370">
            <v>63</v>
          </cell>
          <cell r="T370">
            <v>67.8</v>
          </cell>
          <cell r="U370">
            <v>67.400000000000006</v>
          </cell>
          <cell r="V370">
            <v>68.7</v>
          </cell>
          <cell r="W370">
            <v>68.3</v>
          </cell>
          <cell r="X370">
            <v>67.900000000000006</v>
          </cell>
          <cell r="Y370">
            <v>68</v>
          </cell>
          <cell r="Z370">
            <v>66.900000000000006</v>
          </cell>
          <cell r="AA370">
            <v>65.400000000000006</v>
          </cell>
          <cell r="AB370">
            <v>65.599999999999994</v>
          </cell>
          <cell r="AC370">
            <v>64.900000000000006</v>
          </cell>
          <cell r="AD370">
            <v>65</v>
          </cell>
          <cell r="AE370">
            <v>64.900000000000006</v>
          </cell>
          <cell r="AF370">
            <v>64.2</v>
          </cell>
          <cell r="AG370">
            <v>50.9</v>
          </cell>
          <cell r="AH370">
            <v>46.4</v>
          </cell>
          <cell r="AI370">
            <v>44.8</v>
          </cell>
          <cell r="AJ370">
            <v>44.7</v>
          </cell>
          <cell r="AK370">
            <v>44.4</v>
          </cell>
          <cell r="AL370">
            <v>42.2</v>
          </cell>
          <cell r="AM370">
            <v>41.6</v>
          </cell>
          <cell r="AN370">
            <v>41.5</v>
          </cell>
          <cell r="AO370">
            <v>40.700000000000003</v>
          </cell>
          <cell r="AP370">
            <v>24.8</v>
          </cell>
          <cell r="AQ370">
            <v>22.3</v>
          </cell>
          <cell r="AR370">
            <v>22.6</v>
          </cell>
          <cell r="AS370">
            <v>23.7</v>
          </cell>
          <cell r="AT370">
            <v>23.9</v>
          </cell>
          <cell r="AU370">
            <v>23.9</v>
          </cell>
          <cell r="AV370">
            <v>23.8</v>
          </cell>
          <cell r="AW370">
            <v>23.4</v>
          </cell>
          <cell r="AX370">
            <v>24.2</v>
          </cell>
          <cell r="AY370">
            <v>23.7</v>
          </cell>
        </row>
        <row r="371">
          <cell r="D371">
            <v>22.8</v>
          </cell>
          <cell r="E371">
            <v>23.2</v>
          </cell>
          <cell r="F371">
            <v>22.8</v>
          </cell>
          <cell r="G371">
            <v>22.7</v>
          </cell>
          <cell r="H371">
            <v>23.1</v>
          </cell>
          <cell r="I371">
            <v>23.1</v>
          </cell>
          <cell r="J371">
            <v>22.9</v>
          </cell>
          <cell r="K371">
            <v>23.4</v>
          </cell>
          <cell r="L371">
            <v>22.9</v>
          </cell>
          <cell r="M371">
            <v>25.5</v>
          </cell>
          <cell r="N371">
            <v>32</v>
          </cell>
          <cell r="O371">
            <v>50.4</v>
          </cell>
          <cell r="P371">
            <v>57</v>
          </cell>
          <cell r="Q371">
            <v>56.3</v>
          </cell>
          <cell r="R371">
            <v>58.3</v>
          </cell>
          <cell r="S371">
            <v>59.3</v>
          </cell>
          <cell r="T371">
            <v>59.4</v>
          </cell>
          <cell r="U371">
            <v>60.8</v>
          </cell>
          <cell r="V371">
            <v>60.2</v>
          </cell>
          <cell r="W371">
            <v>61.6</v>
          </cell>
          <cell r="X371">
            <v>62.8</v>
          </cell>
          <cell r="Y371">
            <v>63.1</v>
          </cell>
          <cell r="Z371">
            <v>62.2</v>
          </cell>
          <cell r="AA371">
            <v>62.4</v>
          </cell>
          <cell r="AB371">
            <v>61.4</v>
          </cell>
          <cell r="AC371">
            <v>61.8</v>
          </cell>
          <cell r="AD371">
            <v>62.1</v>
          </cell>
          <cell r="AE371">
            <v>63</v>
          </cell>
          <cell r="AF371">
            <v>60.3</v>
          </cell>
          <cell r="AG371">
            <v>52.6</v>
          </cell>
          <cell r="AH371">
            <v>49.1</v>
          </cell>
          <cell r="AI371">
            <v>46.5</v>
          </cell>
          <cell r="AJ371">
            <v>46.6</v>
          </cell>
          <cell r="AK371">
            <v>45.9</v>
          </cell>
          <cell r="AL371">
            <v>43.3</v>
          </cell>
          <cell r="AM371">
            <v>42.5</v>
          </cell>
          <cell r="AN371">
            <v>42.5</v>
          </cell>
          <cell r="AO371">
            <v>42.5</v>
          </cell>
          <cell r="AP371">
            <v>25.9</v>
          </cell>
          <cell r="AQ371">
            <v>23.9</v>
          </cell>
          <cell r="AR371">
            <v>23.6</v>
          </cell>
          <cell r="AS371">
            <v>25.6</v>
          </cell>
          <cell r="AT371">
            <v>25.2</v>
          </cell>
          <cell r="AU371">
            <v>24.5</v>
          </cell>
          <cell r="AV371">
            <v>24.6</v>
          </cell>
          <cell r="AW371">
            <v>24.2</v>
          </cell>
          <cell r="AX371">
            <v>25</v>
          </cell>
          <cell r="AY371">
            <v>24.1</v>
          </cell>
        </row>
        <row r="372">
          <cell r="D372">
            <v>24</v>
          </cell>
          <cell r="E372">
            <v>23.7</v>
          </cell>
          <cell r="F372">
            <v>23.7</v>
          </cell>
          <cell r="G372">
            <v>23.6</v>
          </cell>
          <cell r="H372">
            <v>23.3</v>
          </cell>
          <cell r="I372">
            <v>24.3</v>
          </cell>
          <cell r="J372">
            <v>24.2</v>
          </cell>
          <cell r="K372">
            <v>24.5</v>
          </cell>
          <cell r="L372">
            <v>23.6</v>
          </cell>
          <cell r="M372">
            <v>26</v>
          </cell>
          <cell r="N372">
            <v>32.1</v>
          </cell>
          <cell r="O372">
            <v>50.2</v>
          </cell>
          <cell r="P372">
            <v>52.8</v>
          </cell>
          <cell r="Q372">
            <v>60.5</v>
          </cell>
          <cell r="R372">
            <v>61.1</v>
          </cell>
          <cell r="S372">
            <v>63.4</v>
          </cell>
          <cell r="T372">
            <v>64.8</v>
          </cell>
          <cell r="U372">
            <v>65.099999999999994</v>
          </cell>
          <cell r="V372">
            <v>65.2</v>
          </cell>
          <cell r="W372">
            <v>66.2</v>
          </cell>
          <cell r="X372">
            <v>67.400000000000006</v>
          </cell>
          <cell r="Y372">
            <v>70.400000000000006</v>
          </cell>
          <cell r="Z372">
            <v>69.3</v>
          </cell>
          <cell r="AA372">
            <v>67.400000000000006</v>
          </cell>
          <cell r="AB372">
            <v>72.099999999999994</v>
          </cell>
          <cell r="AC372">
            <v>72</v>
          </cell>
          <cell r="AD372">
            <v>71.900000000000006</v>
          </cell>
          <cell r="AE372">
            <v>71.7</v>
          </cell>
          <cell r="AF372">
            <v>68.599999999999994</v>
          </cell>
          <cell r="AG372">
            <v>56.6</v>
          </cell>
          <cell r="AH372">
            <v>53.6</v>
          </cell>
          <cell r="AI372">
            <v>48.5</v>
          </cell>
          <cell r="AJ372">
            <v>45.8</v>
          </cell>
          <cell r="AK372">
            <v>45.1</v>
          </cell>
          <cell r="AL372">
            <v>42.6</v>
          </cell>
          <cell r="AM372">
            <v>42.9</v>
          </cell>
          <cell r="AN372">
            <v>42.3</v>
          </cell>
          <cell r="AO372">
            <v>42.4</v>
          </cell>
          <cell r="AP372">
            <v>26.2</v>
          </cell>
          <cell r="AQ372">
            <v>23.4</v>
          </cell>
          <cell r="AR372">
            <v>23.6</v>
          </cell>
          <cell r="AS372">
            <v>24.6</v>
          </cell>
          <cell r="AT372">
            <v>24.5</v>
          </cell>
          <cell r="AU372">
            <v>23.8</v>
          </cell>
          <cell r="AV372">
            <v>24.1</v>
          </cell>
          <cell r="AW372">
            <v>23.4</v>
          </cell>
          <cell r="AX372">
            <v>24.2</v>
          </cell>
          <cell r="AY372">
            <v>23.5</v>
          </cell>
        </row>
        <row r="373">
          <cell r="D373">
            <v>22.9</v>
          </cell>
          <cell r="E373">
            <v>22.7</v>
          </cell>
          <cell r="F373">
            <v>22.3</v>
          </cell>
          <cell r="G373">
            <v>22.6</v>
          </cell>
          <cell r="H373">
            <v>22.8</v>
          </cell>
          <cell r="I373">
            <v>23.2</v>
          </cell>
          <cell r="J373">
            <v>23.5</v>
          </cell>
          <cell r="K373">
            <v>23.6</v>
          </cell>
          <cell r="L373">
            <v>23.5</v>
          </cell>
          <cell r="M373">
            <v>26.1</v>
          </cell>
          <cell r="N373">
            <v>42.7</v>
          </cell>
          <cell r="O373">
            <v>62.1</v>
          </cell>
          <cell r="P373">
            <v>63</v>
          </cell>
          <cell r="Q373">
            <v>63.6</v>
          </cell>
          <cell r="R373">
            <v>64.8</v>
          </cell>
          <cell r="S373">
            <v>68.5</v>
          </cell>
          <cell r="T373">
            <v>71.3</v>
          </cell>
          <cell r="U373">
            <v>71.7</v>
          </cell>
          <cell r="V373">
            <v>73.2</v>
          </cell>
          <cell r="W373">
            <v>74.3</v>
          </cell>
          <cell r="X373">
            <v>74.5</v>
          </cell>
          <cell r="Y373">
            <v>73.8</v>
          </cell>
          <cell r="Z373">
            <v>74.400000000000006</v>
          </cell>
          <cell r="AA373">
            <v>72.7</v>
          </cell>
          <cell r="AB373">
            <v>73.599999999999994</v>
          </cell>
          <cell r="AC373">
            <v>74.2</v>
          </cell>
          <cell r="AD373">
            <v>73.3</v>
          </cell>
          <cell r="AE373">
            <v>72.400000000000006</v>
          </cell>
          <cell r="AF373">
            <v>70.5</v>
          </cell>
          <cell r="AG373">
            <v>63</v>
          </cell>
          <cell r="AH373">
            <v>54.2</v>
          </cell>
          <cell r="AI373">
            <v>47</v>
          </cell>
          <cell r="AJ373">
            <v>45.1</v>
          </cell>
          <cell r="AK373">
            <v>45.7</v>
          </cell>
          <cell r="AL373">
            <v>43.2</v>
          </cell>
          <cell r="AM373">
            <v>43</v>
          </cell>
          <cell r="AN373">
            <v>42.4</v>
          </cell>
          <cell r="AO373">
            <v>42.4</v>
          </cell>
          <cell r="AP373">
            <v>26.3</v>
          </cell>
          <cell r="AQ373">
            <v>23.4</v>
          </cell>
          <cell r="AR373">
            <v>23</v>
          </cell>
          <cell r="AS373">
            <v>24.8</v>
          </cell>
          <cell r="AT373">
            <v>25</v>
          </cell>
          <cell r="AU373">
            <v>24.7</v>
          </cell>
          <cell r="AV373">
            <v>24.5</v>
          </cell>
          <cell r="AW373">
            <v>24.1</v>
          </cell>
          <cell r="AX373">
            <v>24.7</v>
          </cell>
          <cell r="AY373">
            <v>23.9</v>
          </cell>
        </row>
        <row r="374">
          <cell r="D374">
            <v>24.1</v>
          </cell>
          <cell r="E374">
            <v>24</v>
          </cell>
          <cell r="F374">
            <v>24.2</v>
          </cell>
          <cell r="G374">
            <v>23.5</v>
          </cell>
          <cell r="H374">
            <v>24.1</v>
          </cell>
          <cell r="I374">
            <v>24.3</v>
          </cell>
          <cell r="J374">
            <v>24.4</v>
          </cell>
          <cell r="K374">
            <v>24.7</v>
          </cell>
          <cell r="L374">
            <v>24.2</v>
          </cell>
          <cell r="M374">
            <v>25.7</v>
          </cell>
          <cell r="N374">
            <v>35.700000000000003</v>
          </cell>
          <cell r="O374">
            <v>56.3</v>
          </cell>
          <cell r="P374">
            <v>60.5</v>
          </cell>
          <cell r="Q374">
            <v>62.4</v>
          </cell>
          <cell r="R374">
            <v>64</v>
          </cell>
          <cell r="S374">
            <v>67.599999999999994</v>
          </cell>
          <cell r="T374">
            <v>71</v>
          </cell>
          <cell r="U374">
            <v>71.099999999999994</v>
          </cell>
          <cell r="V374">
            <v>71</v>
          </cell>
          <cell r="W374">
            <v>71.400000000000006</v>
          </cell>
          <cell r="X374">
            <v>70.8</v>
          </cell>
          <cell r="Y374">
            <v>72.2</v>
          </cell>
          <cell r="Z374">
            <v>72.8</v>
          </cell>
          <cell r="AA374">
            <v>72.400000000000006</v>
          </cell>
          <cell r="AB374">
            <v>71.3</v>
          </cell>
          <cell r="AC374">
            <v>71.5</v>
          </cell>
          <cell r="AD374">
            <v>71.2</v>
          </cell>
          <cell r="AE374">
            <v>70</v>
          </cell>
          <cell r="AF374">
            <v>69.400000000000006</v>
          </cell>
          <cell r="AG374">
            <v>61.2</v>
          </cell>
          <cell r="AH374">
            <v>53.5</v>
          </cell>
          <cell r="AI374">
            <v>45.8</v>
          </cell>
          <cell r="AJ374">
            <v>44.9</v>
          </cell>
          <cell r="AK374">
            <v>44.7</v>
          </cell>
          <cell r="AL374">
            <v>42.9</v>
          </cell>
          <cell r="AM374">
            <v>42.2</v>
          </cell>
          <cell r="AN374">
            <v>41.8</v>
          </cell>
          <cell r="AO374">
            <v>41.8</v>
          </cell>
          <cell r="AP374">
            <v>25.7</v>
          </cell>
          <cell r="AQ374">
            <v>23.1</v>
          </cell>
          <cell r="AR374">
            <v>22.7</v>
          </cell>
          <cell r="AS374">
            <v>23</v>
          </cell>
          <cell r="AT374">
            <v>23.2</v>
          </cell>
          <cell r="AU374">
            <v>24.2</v>
          </cell>
          <cell r="AV374">
            <v>24.4</v>
          </cell>
          <cell r="AW374">
            <v>23.8</v>
          </cell>
          <cell r="AX374">
            <v>24.7</v>
          </cell>
          <cell r="AY374">
            <v>23.7</v>
          </cell>
        </row>
        <row r="375">
          <cell r="D375">
            <v>23.2</v>
          </cell>
          <cell r="E375">
            <v>23.5</v>
          </cell>
          <cell r="F375">
            <v>23.8</v>
          </cell>
          <cell r="G375">
            <v>23.8</v>
          </cell>
          <cell r="H375">
            <v>24</v>
          </cell>
          <cell r="I375">
            <v>24.5</v>
          </cell>
          <cell r="J375">
            <v>24.6</v>
          </cell>
          <cell r="K375">
            <v>23.9</v>
          </cell>
          <cell r="L375">
            <v>22.9</v>
          </cell>
          <cell r="M375">
            <v>23</v>
          </cell>
          <cell r="N375">
            <v>23</v>
          </cell>
          <cell r="O375">
            <v>24.4</v>
          </cell>
          <cell r="P375">
            <v>26.6</v>
          </cell>
          <cell r="Q375">
            <v>26.5</v>
          </cell>
          <cell r="R375">
            <v>41.2</v>
          </cell>
          <cell r="S375">
            <v>42.2</v>
          </cell>
          <cell r="T375">
            <v>42.5</v>
          </cell>
          <cell r="U375">
            <v>42.3</v>
          </cell>
          <cell r="V375">
            <v>42.2</v>
          </cell>
          <cell r="W375">
            <v>41.9</v>
          </cell>
          <cell r="X375">
            <v>41.3</v>
          </cell>
          <cell r="Y375">
            <v>44.5</v>
          </cell>
          <cell r="Z375">
            <v>35.1</v>
          </cell>
          <cell r="AA375">
            <v>34.299999999999997</v>
          </cell>
          <cell r="AB375">
            <v>27.9</v>
          </cell>
          <cell r="AC375">
            <v>26.4</v>
          </cell>
          <cell r="AD375">
            <v>26.6</v>
          </cell>
          <cell r="AE375">
            <v>26.7</v>
          </cell>
          <cell r="AF375">
            <v>26.8</v>
          </cell>
          <cell r="AG375">
            <v>26.3</v>
          </cell>
          <cell r="AH375">
            <v>24.5</v>
          </cell>
          <cell r="AI375">
            <v>24.2</v>
          </cell>
          <cell r="AJ375">
            <v>24</v>
          </cell>
          <cell r="AK375">
            <v>23.7</v>
          </cell>
          <cell r="AL375">
            <v>23.2</v>
          </cell>
          <cell r="AM375">
            <v>23.2</v>
          </cell>
          <cell r="AN375">
            <v>22.7</v>
          </cell>
          <cell r="AO375">
            <v>22.8</v>
          </cell>
          <cell r="AP375">
            <v>22.1</v>
          </cell>
          <cell r="AQ375">
            <v>22.8</v>
          </cell>
          <cell r="AR375">
            <v>22.6</v>
          </cell>
          <cell r="AS375">
            <v>23.1</v>
          </cell>
          <cell r="AT375">
            <v>23.3</v>
          </cell>
          <cell r="AU375">
            <v>24.4</v>
          </cell>
          <cell r="AV375">
            <v>24</v>
          </cell>
          <cell r="AW375">
            <v>23.6</v>
          </cell>
          <cell r="AX375">
            <v>24.2</v>
          </cell>
          <cell r="AY375">
            <v>23.8</v>
          </cell>
        </row>
        <row r="376">
          <cell r="D376">
            <v>23.4</v>
          </cell>
          <cell r="E376">
            <v>23.4</v>
          </cell>
          <cell r="F376">
            <v>23.2</v>
          </cell>
          <cell r="G376">
            <v>23.1</v>
          </cell>
          <cell r="H376">
            <v>23.6</v>
          </cell>
          <cell r="I376">
            <v>23.6</v>
          </cell>
          <cell r="J376">
            <v>23.8</v>
          </cell>
          <cell r="K376">
            <v>24.4</v>
          </cell>
          <cell r="L376">
            <v>24.6</v>
          </cell>
          <cell r="M376">
            <v>24.7</v>
          </cell>
          <cell r="N376">
            <v>24.6</v>
          </cell>
          <cell r="O376">
            <v>25.3</v>
          </cell>
          <cell r="P376">
            <v>25.2</v>
          </cell>
          <cell r="Q376">
            <v>25.1</v>
          </cell>
          <cell r="R376">
            <v>25.2</v>
          </cell>
          <cell r="S376">
            <v>23.8</v>
          </cell>
          <cell r="T376">
            <v>24.3</v>
          </cell>
          <cell r="U376">
            <v>24.4</v>
          </cell>
          <cell r="V376">
            <v>24.3</v>
          </cell>
          <cell r="W376">
            <v>23.8</v>
          </cell>
          <cell r="X376">
            <v>24.1</v>
          </cell>
          <cell r="Y376">
            <v>25</v>
          </cell>
          <cell r="Z376">
            <v>24.9</v>
          </cell>
          <cell r="AA376">
            <v>25.1</v>
          </cell>
          <cell r="AB376">
            <v>25.5</v>
          </cell>
          <cell r="AC376">
            <v>24.4</v>
          </cell>
          <cell r="AD376">
            <v>23</v>
          </cell>
          <cell r="AE376">
            <v>23.3</v>
          </cell>
          <cell r="AF376">
            <v>23.5</v>
          </cell>
          <cell r="AG376">
            <v>23.1</v>
          </cell>
          <cell r="AH376">
            <v>23.5</v>
          </cell>
          <cell r="AI376">
            <v>23.4</v>
          </cell>
          <cell r="AJ376">
            <v>23</v>
          </cell>
          <cell r="AK376">
            <v>23.2</v>
          </cell>
          <cell r="AL376">
            <v>23.1</v>
          </cell>
          <cell r="AM376">
            <v>23.3</v>
          </cell>
          <cell r="AN376">
            <v>22.7</v>
          </cell>
          <cell r="AO376">
            <v>22.9</v>
          </cell>
          <cell r="AP376">
            <v>23</v>
          </cell>
          <cell r="AQ376">
            <v>23.3</v>
          </cell>
          <cell r="AR376">
            <v>23.3</v>
          </cell>
          <cell r="AS376">
            <v>23.8</v>
          </cell>
          <cell r="AT376">
            <v>23.9</v>
          </cell>
          <cell r="AU376">
            <v>25.2</v>
          </cell>
          <cell r="AV376">
            <v>25.4</v>
          </cell>
          <cell r="AW376">
            <v>24.8</v>
          </cell>
          <cell r="AX376">
            <v>25.5</v>
          </cell>
          <cell r="AY376">
            <v>24.3</v>
          </cell>
        </row>
        <row r="377">
          <cell r="D377">
            <v>23.8</v>
          </cell>
          <cell r="E377">
            <v>23.3</v>
          </cell>
          <cell r="F377">
            <v>23.4</v>
          </cell>
          <cell r="G377">
            <v>23.1</v>
          </cell>
          <cell r="H377">
            <v>23.3</v>
          </cell>
          <cell r="I377">
            <v>23.7</v>
          </cell>
          <cell r="J377">
            <v>23.7</v>
          </cell>
          <cell r="K377">
            <v>23.5</v>
          </cell>
          <cell r="L377">
            <v>22.9</v>
          </cell>
          <cell r="M377">
            <v>31.5</v>
          </cell>
          <cell r="N377">
            <v>43.3</v>
          </cell>
          <cell r="O377">
            <v>61.4</v>
          </cell>
          <cell r="P377">
            <v>65.2</v>
          </cell>
          <cell r="Q377">
            <v>65</v>
          </cell>
          <cell r="R377">
            <v>62.2</v>
          </cell>
          <cell r="S377">
            <v>63.7</v>
          </cell>
          <cell r="T377">
            <v>62.5</v>
          </cell>
          <cell r="U377">
            <v>64.599999999999994</v>
          </cell>
          <cell r="V377">
            <v>66.099999999999994</v>
          </cell>
          <cell r="W377">
            <v>66.599999999999994</v>
          </cell>
          <cell r="X377">
            <v>68.7</v>
          </cell>
          <cell r="Y377">
            <v>67.7</v>
          </cell>
          <cell r="Z377">
            <v>68</v>
          </cell>
          <cell r="AA377">
            <v>66.599999999999994</v>
          </cell>
          <cell r="AB377">
            <v>67.5</v>
          </cell>
          <cell r="AC377">
            <v>66.7</v>
          </cell>
          <cell r="AD377">
            <v>66.900000000000006</v>
          </cell>
          <cell r="AE377">
            <v>66.7</v>
          </cell>
          <cell r="AF377">
            <v>65.5</v>
          </cell>
          <cell r="AG377">
            <v>63.6</v>
          </cell>
          <cell r="AH377">
            <v>56.3</v>
          </cell>
          <cell r="AI377">
            <v>42.4</v>
          </cell>
          <cell r="AJ377">
            <v>40.6</v>
          </cell>
          <cell r="AK377">
            <v>40.299999999999997</v>
          </cell>
          <cell r="AL377">
            <v>38.1</v>
          </cell>
          <cell r="AM377">
            <v>37.799999999999997</v>
          </cell>
          <cell r="AN377">
            <v>37.200000000000003</v>
          </cell>
          <cell r="AO377">
            <v>37.200000000000003</v>
          </cell>
          <cell r="AP377">
            <v>25.3</v>
          </cell>
          <cell r="AQ377">
            <v>23.5</v>
          </cell>
          <cell r="AR377">
            <v>23.1</v>
          </cell>
          <cell r="AS377">
            <v>24.3</v>
          </cell>
          <cell r="AT377">
            <v>25.2</v>
          </cell>
          <cell r="AU377">
            <v>24.8</v>
          </cell>
          <cell r="AV377">
            <v>24.8</v>
          </cell>
          <cell r="AW377">
            <v>24</v>
          </cell>
          <cell r="AX377">
            <v>25.1</v>
          </cell>
          <cell r="AY377">
            <v>24.3</v>
          </cell>
        </row>
        <row r="378">
          <cell r="D378">
            <v>23.7</v>
          </cell>
          <cell r="E378">
            <v>23.6</v>
          </cell>
          <cell r="F378">
            <v>23.8</v>
          </cell>
          <cell r="G378">
            <v>23.8</v>
          </cell>
          <cell r="H378">
            <v>24</v>
          </cell>
          <cell r="I378">
            <v>23.6</v>
          </cell>
          <cell r="J378">
            <v>24.1</v>
          </cell>
          <cell r="K378">
            <v>24</v>
          </cell>
          <cell r="L378">
            <v>23.7</v>
          </cell>
          <cell r="M378">
            <v>26.2</v>
          </cell>
          <cell r="N378">
            <v>40.5</v>
          </cell>
          <cell r="O378">
            <v>54.2</v>
          </cell>
          <cell r="P378">
            <v>58.5</v>
          </cell>
          <cell r="Q378">
            <v>61.5</v>
          </cell>
          <cell r="R378">
            <v>61.4</v>
          </cell>
          <cell r="S378">
            <v>63.6</v>
          </cell>
          <cell r="T378">
            <v>66.8</v>
          </cell>
          <cell r="U378">
            <v>66.8</v>
          </cell>
          <cell r="V378">
            <v>68.900000000000006</v>
          </cell>
          <cell r="W378">
            <v>69.5</v>
          </cell>
          <cell r="X378">
            <v>69.599999999999994</v>
          </cell>
          <cell r="Y378">
            <v>70.400000000000006</v>
          </cell>
          <cell r="Z378">
            <v>72.099999999999994</v>
          </cell>
          <cell r="AA378">
            <v>72.8</v>
          </cell>
          <cell r="AB378">
            <v>70.7</v>
          </cell>
          <cell r="AC378">
            <v>70.900000000000006</v>
          </cell>
          <cell r="AD378">
            <v>71.599999999999994</v>
          </cell>
          <cell r="AE378">
            <v>71.599999999999994</v>
          </cell>
          <cell r="AF378">
            <v>69.5</v>
          </cell>
          <cell r="AG378">
            <v>69.099999999999994</v>
          </cell>
          <cell r="AH378">
            <v>63.9</v>
          </cell>
          <cell r="AI378">
            <v>51.6</v>
          </cell>
          <cell r="AJ378">
            <v>45.1</v>
          </cell>
          <cell r="AK378">
            <v>43.9</v>
          </cell>
          <cell r="AL378">
            <v>41.4</v>
          </cell>
          <cell r="AM378">
            <v>40.799999999999997</v>
          </cell>
          <cell r="AN378">
            <v>40.5</v>
          </cell>
          <cell r="AO378">
            <v>40.299999999999997</v>
          </cell>
          <cell r="AP378">
            <v>28.9</v>
          </cell>
          <cell r="AQ378">
            <v>27.1</v>
          </cell>
          <cell r="AR378">
            <v>26.1</v>
          </cell>
          <cell r="AS378">
            <v>27.7</v>
          </cell>
          <cell r="AT378">
            <v>28</v>
          </cell>
          <cell r="AU378">
            <v>27.2</v>
          </cell>
          <cell r="AV378">
            <v>27.3</v>
          </cell>
          <cell r="AW378">
            <v>26.4</v>
          </cell>
          <cell r="AX378">
            <v>27.6</v>
          </cell>
          <cell r="AY378">
            <v>27.1</v>
          </cell>
        </row>
        <row r="379">
          <cell r="D379">
            <v>26.6</v>
          </cell>
          <cell r="E379">
            <v>26.2</v>
          </cell>
          <cell r="F379">
            <v>26.8</v>
          </cell>
          <cell r="G379">
            <v>26.9</v>
          </cell>
          <cell r="H379">
            <v>26.6</v>
          </cell>
          <cell r="I379">
            <v>27</v>
          </cell>
          <cell r="J379">
            <v>27.3</v>
          </cell>
          <cell r="K379">
            <v>27.5</v>
          </cell>
          <cell r="L379">
            <v>26.7</v>
          </cell>
          <cell r="M379">
            <v>29.3</v>
          </cell>
          <cell r="N379">
            <v>36.700000000000003</v>
          </cell>
          <cell r="O379">
            <v>54.5</v>
          </cell>
          <cell r="P379">
            <v>56</v>
          </cell>
          <cell r="Q379">
            <v>55.8</v>
          </cell>
          <cell r="R379">
            <v>60.1</v>
          </cell>
          <cell r="S379">
            <v>64.900000000000006</v>
          </cell>
          <cell r="T379">
            <v>67.8</v>
          </cell>
          <cell r="U379">
            <v>72.3</v>
          </cell>
          <cell r="V379">
            <v>72.3</v>
          </cell>
          <cell r="W379">
            <v>72.7</v>
          </cell>
          <cell r="X379">
            <v>72.5</v>
          </cell>
          <cell r="Y379">
            <v>74.099999999999994</v>
          </cell>
          <cell r="Z379">
            <v>73.8</v>
          </cell>
          <cell r="AA379">
            <v>73</v>
          </cell>
          <cell r="AB379">
            <v>73.3</v>
          </cell>
          <cell r="AC379">
            <v>72.5</v>
          </cell>
          <cell r="AD379">
            <v>71.900000000000006</v>
          </cell>
          <cell r="AE379">
            <v>69</v>
          </cell>
          <cell r="AF379">
            <v>69</v>
          </cell>
          <cell r="AG379">
            <v>67.8</v>
          </cell>
          <cell r="AH379">
            <v>56.1</v>
          </cell>
          <cell r="AI379">
            <v>43.1</v>
          </cell>
          <cell r="AJ379">
            <v>41.8</v>
          </cell>
          <cell r="AK379">
            <v>41.5</v>
          </cell>
          <cell r="AL379">
            <v>38.9</v>
          </cell>
          <cell r="AM379">
            <v>38.6</v>
          </cell>
          <cell r="AN379">
            <v>38.1</v>
          </cell>
          <cell r="AO379">
            <v>38</v>
          </cell>
          <cell r="AP379">
            <v>26.5</v>
          </cell>
          <cell r="AQ379">
            <v>24.7</v>
          </cell>
          <cell r="AR379">
            <v>23.7</v>
          </cell>
          <cell r="AS379">
            <v>25</v>
          </cell>
          <cell r="AT379">
            <v>26</v>
          </cell>
          <cell r="AU379">
            <v>25.2</v>
          </cell>
          <cell r="AV379">
            <v>25.3</v>
          </cell>
          <cell r="AW379">
            <v>24.6</v>
          </cell>
          <cell r="AX379">
            <v>25.5</v>
          </cell>
          <cell r="AY379">
            <v>25</v>
          </cell>
        </row>
        <row r="380">
          <cell r="D380">
            <v>24.6</v>
          </cell>
          <cell r="E380">
            <v>25</v>
          </cell>
          <cell r="F380">
            <v>24.3</v>
          </cell>
          <cell r="G380">
            <v>24.5</v>
          </cell>
          <cell r="H380">
            <v>25</v>
          </cell>
          <cell r="I380">
            <v>24.1</v>
          </cell>
          <cell r="J380">
            <v>23.8</v>
          </cell>
          <cell r="K380">
            <v>23.8</v>
          </cell>
          <cell r="L380">
            <v>23.2</v>
          </cell>
          <cell r="M380">
            <v>28.9</v>
          </cell>
          <cell r="N380">
            <v>38.700000000000003</v>
          </cell>
          <cell r="O380">
            <v>53.2</v>
          </cell>
          <cell r="P380">
            <v>55.1</v>
          </cell>
          <cell r="Q380">
            <v>56.9</v>
          </cell>
          <cell r="R380">
            <v>59.9</v>
          </cell>
          <cell r="S380">
            <v>62</v>
          </cell>
          <cell r="T380">
            <v>64.400000000000006</v>
          </cell>
          <cell r="U380">
            <v>65.599999999999994</v>
          </cell>
          <cell r="V380">
            <v>66.5</v>
          </cell>
          <cell r="W380">
            <v>66.599999999999994</v>
          </cell>
          <cell r="X380">
            <v>70.8</v>
          </cell>
          <cell r="Y380">
            <v>71.7</v>
          </cell>
          <cell r="Z380">
            <v>73.099999999999994</v>
          </cell>
          <cell r="AA380">
            <v>71.8</v>
          </cell>
          <cell r="AB380">
            <v>70.7</v>
          </cell>
          <cell r="AC380">
            <v>71.400000000000006</v>
          </cell>
          <cell r="AD380">
            <v>70.3</v>
          </cell>
          <cell r="AE380">
            <v>69.900000000000006</v>
          </cell>
          <cell r="AF380">
            <v>68.599999999999994</v>
          </cell>
          <cell r="AG380">
            <v>63.3</v>
          </cell>
          <cell r="AH380">
            <v>54.4</v>
          </cell>
          <cell r="AI380">
            <v>44.7</v>
          </cell>
          <cell r="AJ380">
            <v>40.799999999999997</v>
          </cell>
          <cell r="AK380">
            <v>40.700000000000003</v>
          </cell>
          <cell r="AL380">
            <v>38</v>
          </cell>
          <cell r="AM380">
            <v>37.4</v>
          </cell>
          <cell r="AN380">
            <v>37.5</v>
          </cell>
          <cell r="AO380">
            <v>37.200000000000003</v>
          </cell>
          <cell r="AP380">
            <v>25.1</v>
          </cell>
          <cell r="AQ380">
            <v>23.6</v>
          </cell>
          <cell r="AR380">
            <v>22.8</v>
          </cell>
          <cell r="AS380">
            <v>24.2</v>
          </cell>
          <cell r="AT380">
            <v>24.6</v>
          </cell>
          <cell r="AU380">
            <v>24.5</v>
          </cell>
          <cell r="AV380">
            <v>24.3</v>
          </cell>
          <cell r="AW380">
            <v>23.9</v>
          </cell>
          <cell r="AX380">
            <v>24.7</v>
          </cell>
          <cell r="AY380">
            <v>23.8</v>
          </cell>
        </row>
        <row r="381">
          <cell r="D381">
            <v>23.5</v>
          </cell>
          <cell r="E381">
            <v>23.5</v>
          </cell>
          <cell r="F381">
            <v>23.4</v>
          </cell>
          <cell r="G381">
            <v>23.6</v>
          </cell>
          <cell r="H381">
            <v>23.4</v>
          </cell>
          <cell r="I381">
            <v>23.4</v>
          </cell>
          <cell r="J381">
            <v>23.3</v>
          </cell>
          <cell r="K381">
            <v>24.3</v>
          </cell>
          <cell r="L381">
            <v>23.1</v>
          </cell>
          <cell r="M381">
            <v>25.2</v>
          </cell>
          <cell r="N381">
            <v>42.2</v>
          </cell>
          <cell r="O381">
            <v>57.2</v>
          </cell>
          <cell r="P381">
            <v>59.6</v>
          </cell>
          <cell r="Q381">
            <v>59.9</v>
          </cell>
          <cell r="R381">
            <v>60.2</v>
          </cell>
          <cell r="S381">
            <v>62.4</v>
          </cell>
          <cell r="T381">
            <v>63.4</v>
          </cell>
          <cell r="U381">
            <v>64.099999999999994</v>
          </cell>
          <cell r="V381">
            <v>64.400000000000006</v>
          </cell>
          <cell r="W381">
            <v>65.900000000000006</v>
          </cell>
          <cell r="X381">
            <v>65.8</v>
          </cell>
          <cell r="Y381">
            <v>66</v>
          </cell>
          <cell r="Z381">
            <v>64.3</v>
          </cell>
          <cell r="AA381">
            <v>66.2</v>
          </cell>
          <cell r="AB381">
            <v>71.2</v>
          </cell>
          <cell r="AC381">
            <v>68.3</v>
          </cell>
          <cell r="AD381">
            <v>66.3</v>
          </cell>
          <cell r="AE381">
            <v>66</v>
          </cell>
          <cell r="AF381">
            <v>64.400000000000006</v>
          </cell>
          <cell r="AG381">
            <v>61.8</v>
          </cell>
          <cell r="AH381">
            <v>58.9</v>
          </cell>
          <cell r="AI381">
            <v>46.3</v>
          </cell>
          <cell r="AJ381">
            <v>41.2</v>
          </cell>
          <cell r="AK381">
            <v>41.3</v>
          </cell>
          <cell r="AL381">
            <v>38.799999999999997</v>
          </cell>
          <cell r="AM381">
            <v>38.5</v>
          </cell>
          <cell r="AN381">
            <v>38.1</v>
          </cell>
          <cell r="AO381">
            <v>38.1</v>
          </cell>
          <cell r="AP381">
            <v>26.6</v>
          </cell>
          <cell r="AQ381">
            <v>24.2</v>
          </cell>
          <cell r="AR381">
            <v>22.9</v>
          </cell>
          <cell r="AS381">
            <v>23.1</v>
          </cell>
          <cell r="AT381">
            <v>23.1</v>
          </cell>
          <cell r="AU381">
            <v>23.7</v>
          </cell>
          <cell r="AV381">
            <v>23.9</v>
          </cell>
          <cell r="AW381">
            <v>23.5</v>
          </cell>
          <cell r="AX381">
            <v>24</v>
          </cell>
          <cell r="AY381">
            <v>23.9</v>
          </cell>
        </row>
        <row r="382">
          <cell r="D382">
            <v>22.9</v>
          </cell>
          <cell r="E382">
            <v>22.9</v>
          </cell>
          <cell r="F382">
            <v>22.9</v>
          </cell>
          <cell r="G382">
            <v>23.2</v>
          </cell>
          <cell r="H382">
            <v>23.6</v>
          </cell>
          <cell r="I382">
            <v>24</v>
          </cell>
          <cell r="J382">
            <v>23.4</v>
          </cell>
          <cell r="K382">
            <v>23.5</v>
          </cell>
          <cell r="L382">
            <v>23.3</v>
          </cell>
          <cell r="M382">
            <v>24</v>
          </cell>
          <cell r="N382">
            <v>23.3</v>
          </cell>
          <cell r="O382">
            <v>25.9</v>
          </cell>
          <cell r="P382">
            <v>29.1</v>
          </cell>
          <cell r="Q382">
            <v>29.1</v>
          </cell>
          <cell r="R382">
            <v>39</v>
          </cell>
          <cell r="S382">
            <v>40</v>
          </cell>
          <cell r="T382">
            <v>39.5</v>
          </cell>
          <cell r="U382">
            <v>38.700000000000003</v>
          </cell>
          <cell r="V382">
            <v>38.9</v>
          </cell>
          <cell r="W382">
            <v>39</v>
          </cell>
          <cell r="X382">
            <v>38.9</v>
          </cell>
          <cell r="Y382">
            <v>39.299999999999997</v>
          </cell>
          <cell r="Z382">
            <v>30.5</v>
          </cell>
          <cell r="AA382">
            <v>29.2</v>
          </cell>
          <cell r="AB382">
            <v>27.6</v>
          </cell>
          <cell r="AC382">
            <v>26.9</v>
          </cell>
          <cell r="AD382">
            <v>26.4</v>
          </cell>
          <cell r="AE382">
            <v>26.4</v>
          </cell>
          <cell r="AF382">
            <v>26.7</v>
          </cell>
          <cell r="AG382">
            <v>26.3</v>
          </cell>
          <cell r="AH382">
            <v>24.3</v>
          </cell>
          <cell r="AI382">
            <v>25.2</v>
          </cell>
          <cell r="AJ382">
            <v>24.9</v>
          </cell>
          <cell r="AK382">
            <v>25</v>
          </cell>
          <cell r="AL382">
            <v>25.1</v>
          </cell>
          <cell r="AM382">
            <v>25.1</v>
          </cell>
          <cell r="AN382">
            <v>25.1</v>
          </cell>
          <cell r="AO382">
            <v>23.9</v>
          </cell>
          <cell r="AP382">
            <v>24.6</v>
          </cell>
          <cell r="AQ382">
            <v>24.9</v>
          </cell>
          <cell r="AR382">
            <v>23.3</v>
          </cell>
          <cell r="AS382">
            <v>24.4</v>
          </cell>
          <cell r="AT382">
            <v>23.5</v>
          </cell>
          <cell r="AU382">
            <v>24.3</v>
          </cell>
          <cell r="AV382">
            <v>23.7</v>
          </cell>
          <cell r="AW382">
            <v>23.4</v>
          </cell>
          <cell r="AX382">
            <v>24.6</v>
          </cell>
          <cell r="AY382">
            <v>24</v>
          </cell>
        </row>
        <row r="383">
          <cell r="D383">
            <v>23.1</v>
          </cell>
          <cell r="E383">
            <v>23.1</v>
          </cell>
          <cell r="F383">
            <v>23.1</v>
          </cell>
          <cell r="G383">
            <v>23.3</v>
          </cell>
          <cell r="H383">
            <v>23.4</v>
          </cell>
          <cell r="I383">
            <v>23.3</v>
          </cell>
          <cell r="J383">
            <v>23.4</v>
          </cell>
          <cell r="K383">
            <v>23.6</v>
          </cell>
          <cell r="L383">
            <v>23.1</v>
          </cell>
          <cell r="M383">
            <v>24.2</v>
          </cell>
          <cell r="N383">
            <v>23.8</v>
          </cell>
          <cell r="O383">
            <v>25</v>
          </cell>
          <cell r="P383">
            <v>24.8</v>
          </cell>
          <cell r="Q383">
            <v>24.9</v>
          </cell>
          <cell r="R383">
            <v>25.4</v>
          </cell>
          <cell r="S383">
            <v>24.8</v>
          </cell>
          <cell r="T383">
            <v>25.3</v>
          </cell>
          <cell r="U383">
            <v>25</v>
          </cell>
          <cell r="V383">
            <v>25.4</v>
          </cell>
          <cell r="W383">
            <v>24.5</v>
          </cell>
          <cell r="X383">
            <v>25.6</v>
          </cell>
          <cell r="Y383">
            <v>25.6</v>
          </cell>
          <cell r="Z383">
            <v>25.3</v>
          </cell>
          <cell r="AA383">
            <v>25.7</v>
          </cell>
          <cell r="AB383">
            <v>26.4</v>
          </cell>
          <cell r="AC383">
            <v>26.2</v>
          </cell>
          <cell r="AD383">
            <v>26.6</v>
          </cell>
          <cell r="AE383">
            <v>26.3</v>
          </cell>
          <cell r="AF383">
            <v>25.6</v>
          </cell>
          <cell r="AG383">
            <v>24.9</v>
          </cell>
          <cell r="AH383">
            <v>24.7</v>
          </cell>
          <cell r="AI383">
            <v>24.5</v>
          </cell>
          <cell r="AJ383">
            <v>24.8</v>
          </cell>
          <cell r="AK383">
            <v>24.3</v>
          </cell>
          <cell r="AL383">
            <v>24.6</v>
          </cell>
          <cell r="AM383">
            <v>25</v>
          </cell>
          <cell r="AN383">
            <v>24.2</v>
          </cell>
          <cell r="AO383">
            <v>24.6</v>
          </cell>
          <cell r="AP383">
            <v>24.4</v>
          </cell>
          <cell r="AQ383">
            <v>24</v>
          </cell>
          <cell r="AR383">
            <v>23.5</v>
          </cell>
          <cell r="AS383">
            <v>23.7</v>
          </cell>
          <cell r="AT383">
            <v>23.8</v>
          </cell>
          <cell r="AU383">
            <v>24.4</v>
          </cell>
          <cell r="AV383">
            <v>24.1</v>
          </cell>
          <cell r="AW383">
            <v>23.9</v>
          </cell>
          <cell r="AX383">
            <v>24.7</v>
          </cell>
          <cell r="AY383">
            <v>24</v>
          </cell>
        </row>
        <row r="384">
          <cell r="D384">
            <v>24</v>
          </cell>
          <cell r="E384">
            <v>23.4</v>
          </cell>
          <cell r="F384">
            <v>23.7</v>
          </cell>
          <cell r="G384">
            <v>23.6</v>
          </cell>
          <cell r="H384">
            <v>23.6</v>
          </cell>
          <cell r="I384">
            <v>23.5</v>
          </cell>
          <cell r="J384">
            <v>23.7</v>
          </cell>
          <cell r="K384">
            <v>23.1</v>
          </cell>
          <cell r="L384">
            <v>23.2</v>
          </cell>
          <cell r="M384">
            <v>34</v>
          </cell>
          <cell r="N384">
            <v>45</v>
          </cell>
          <cell r="O384">
            <v>59.7</v>
          </cell>
          <cell r="P384">
            <v>62.4</v>
          </cell>
          <cell r="Q384">
            <v>63</v>
          </cell>
          <cell r="R384">
            <v>65.099999999999994</v>
          </cell>
          <cell r="S384">
            <v>71</v>
          </cell>
          <cell r="T384">
            <v>73.400000000000006</v>
          </cell>
          <cell r="U384">
            <v>73</v>
          </cell>
          <cell r="V384">
            <v>73.599999999999994</v>
          </cell>
          <cell r="W384">
            <v>72.599999999999994</v>
          </cell>
          <cell r="X384">
            <v>73.7</v>
          </cell>
          <cell r="Y384">
            <v>72.900000000000006</v>
          </cell>
          <cell r="Z384">
            <v>73.3</v>
          </cell>
          <cell r="AA384">
            <v>72.8</v>
          </cell>
          <cell r="AB384">
            <v>73.5</v>
          </cell>
          <cell r="AC384">
            <v>73.5</v>
          </cell>
          <cell r="AD384">
            <v>73.400000000000006</v>
          </cell>
          <cell r="AE384">
            <v>73.7</v>
          </cell>
          <cell r="AF384">
            <v>70.599999999999994</v>
          </cell>
          <cell r="AG384">
            <v>68.7</v>
          </cell>
          <cell r="AH384">
            <v>56</v>
          </cell>
          <cell r="AI384">
            <v>41.7</v>
          </cell>
          <cell r="AJ384">
            <v>40.1</v>
          </cell>
          <cell r="AK384">
            <v>40.1</v>
          </cell>
          <cell r="AL384">
            <v>38</v>
          </cell>
          <cell r="AM384">
            <v>37.5</v>
          </cell>
          <cell r="AN384">
            <v>36.9</v>
          </cell>
          <cell r="AO384">
            <v>36.200000000000003</v>
          </cell>
          <cell r="AP384">
            <v>24.5</v>
          </cell>
          <cell r="AQ384">
            <v>21.9</v>
          </cell>
          <cell r="AR384">
            <v>22.9</v>
          </cell>
          <cell r="AS384">
            <v>23.6</v>
          </cell>
          <cell r="AT384">
            <v>23.2</v>
          </cell>
          <cell r="AU384">
            <v>22.8</v>
          </cell>
          <cell r="AV384">
            <v>23</v>
          </cell>
          <cell r="AW384">
            <v>22.2</v>
          </cell>
          <cell r="AX384">
            <v>22.7</v>
          </cell>
          <cell r="AY384">
            <v>21.9</v>
          </cell>
        </row>
        <row r="385">
          <cell r="D385">
            <v>21.8</v>
          </cell>
          <cell r="E385">
            <v>22</v>
          </cell>
          <cell r="F385">
            <v>21.7</v>
          </cell>
          <cell r="G385">
            <v>22</v>
          </cell>
          <cell r="H385">
            <v>21.3</v>
          </cell>
          <cell r="I385">
            <v>22.3</v>
          </cell>
          <cell r="J385">
            <v>21.4</v>
          </cell>
          <cell r="K385">
            <v>22.3</v>
          </cell>
          <cell r="L385">
            <v>21.6</v>
          </cell>
          <cell r="M385">
            <v>24.3</v>
          </cell>
          <cell r="N385">
            <v>43</v>
          </cell>
          <cell r="O385">
            <v>59.7</v>
          </cell>
          <cell r="P385">
            <v>63.9</v>
          </cell>
          <cell r="Q385">
            <v>65.7</v>
          </cell>
          <cell r="R385">
            <v>68.3</v>
          </cell>
          <cell r="S385">
            <v>74.2</v>
          </cell>
          <cell r="T385">
            <v>73.7</v>
          </cell>
          <cell r="U385">
            <v>74.2</v>
          </cell>
          <cell r="V385">
            <v>75.400000000000006</v>
          </cell>
          <cell r="W385">
            <v>77</v>
          </cell>
          <cell r="X385">
            <v>78.5</v>
          </cell>
          <cell r="Y385">
            <v>77.599999999999994</v>
          </cell>
          <cell r="Z385">
            <v>79.900000000000006</v>
          </cell>
          <cell r="AA385">
            <v>80</v>
          </cell>
          <cell r="AB385">
            <v>78.099999999999994</v>
          </cell>
          <cell r="AC385">
            <v>79.7</v>
          </cell>
          <cell r="AD385">
            <v>77.900000000000006</v>
          </cell>
          <cell r="AE385">
            <v>76.8</v>
          </cell>
          <cell r="AF385">
            <v>74.900000000000006</v>
          </cell>
          <cell r="AG385">
            <v>70</v>
          </cell>
          <cell r="AH385">
            <v>47.5</v>
          </cell>
          <cell r="AI385">
            <v>40.200000000000003</v>
          </cell>
          <cell r="AJ385">
            <v>40.1</v>
          </cell>
          <cell r="AK385">
            <v>39.9</v>
          </cell>
          <cell r="AL385">
            <v>37.700000000000003</v>
          </cell>
          <cell r="AM385">
            <v>37.1</v>
          </cell>
          <cell r="AN385">
            <v>37.4</v>
          </cell>
          <cell r="AO385">
            <v>36.9</v>
          </cell>
          <cell r="AP385">
            <v>25.2</v>
          </cell>
          <cell r="AQ385">
            <v>23.8</v>
          </cell>
          <cell r="AR385">
            <v>22.6</v>
          </cell>
          <cell r="AS385">
            <v>24.1</v>
          </cell>
          <cell r="AT385">
            <v>24.1</v>
          </cell>
          <cell r="AU385">
            <v>23.4</v>
          </cell>
          <cell r="AV385">
            <v>24.1</v>
          </cell>
          <cell r="AW385">
            <v>23.4</v>
          </cell>
          <cell r="AX385">
            <v>24.6</v>
          </cell>
          <cell r="AY385">
            <v>24</v>
          </cell>
        </row>
        <row r="386">
          <cell r="D386">
            <v>23.8</v>
          </cell>
          <cell r="E386">
            <v>23.7</v>
          </cell>
          <cell r="F386">
            <v>23.1</v>
          </cell>
          <cell r="G386">
            <v>22.3</v>
          </cell>
          <cell r="H386">
            <v>22.2</v>
          </cell>
          <cell r="I386">
            <v>23.1</v>
          </cell>
          <cell r="J386">
            <v>22.6</v>
          </cell>
          <cell r="K386">
            <v>22.4</v>
          </cell>
          <cell r="L386">
            <v>21.9</v>
          </cell>
          <cell r="M386">
            <v>27.5</v>
          </cell>
          <cell r="N386">
            <v>43.1</v>
          </cell>
          <cell r="O386">
            <v>57.9</v>
          </cell>
          <cell r="P386">
            <v>61.7</v>
          </cell>
          <cell r="Q386">
            <v>63.8</v>
          </cell>
          <cell r="R386">
            <v>64.8</v>
          </cell>
          <cell r="S386">
            <v>69.900000000000006</v>
          </cell>
          <cell r="T386">
            <v>72.5</v>
          </cell>
          <cell r="U386">
            <v>75.099999999999994</v>
          </cell>
          <cell r="V386">
            <v>75.400000000000006</v>
          </cell>
          <cell r="W386">
            <v>75.599999999999994</v>
          </cell>
          <cell r="X386">
            <v>74.7</v>
          </cell>
          <cell r="Y386">
            <v>74.900000000000006</v>
          </cell>
          <cell r="Z386">
            <v>74.599999999999994</v>
          </cell>
          <cell r="AA386">
            <v>74.099999999999994</v>
          </cell>
          <cell r="AB386">
            <v>75.7</v>
          </cell>
          <cell r="AC386">
            <v>75</v>
          </cell>
          <cell r="AD386">
            <v>76</v>
          </cell>
          <cell r="AE386">
            <v>76.099999999999994</v>
          </cell>
          <cell r="AF386">
            <v>72.7</v>
          </cell>
          <cell r="AG386">
            <v>70.099999999999994</v>
          </cell>
          <cell r="AH386">
            <v>62.7</v>
          </cell>
          <cell r="AI386">
            <v>46.2</v>
          </cell>
          <cell r="AJ386">
            <v>43.3</v>
          </cell>
          <cell r="AK386">
            <v>43.1</v>
          </cell>
          <cell r="AL386">
            <v>40.5</v>
          </cell>
          <cell r="AM386">
            <v>40.700000000000003</v>
          </cell>
          <cell r="AN386">
            <v>39.700000000000003</v>
          </cell>
          <cell r="AO386">
            <v>40</v>
          </cell>
          <cell r="AP386">
            <v>28</v>
          </cell>
          <cell r="AQ386">
            <v>26.7</v>
          </cell>
          <cell r="AR386">
            <v>25.4</v>
          </cell>
          <cell r="AS386">
            <v>27.1</v>
          </cell>
          <cell r="AT386">
            <v>27.6</v>
          </cell>
          <cell r="AU386">
            <v>26.5</v>
          </cell>
          <cell r="AV386">
            <v>26.2</v>
          </cell>
          <cell r="AW386">
            <v>25.2</v>
          </cell>
          <cell r="AX386">
            <v>26.5</v>
          </cell>
          <cell r="AY386">
            <v>25.5</v>
          </cell>
        </row>
        <row r="387">
          <cell r="D387">
            <v>25.3</v>
          </cell>
          <cell r="E387">
            <v>25.5</v>
          </cell>
          <cell r="F387">
            <v>25.5</v>
          </cell>
          <cell r="G387">
            <v>25.7</v>
          </cell>
          <cell r="H387">
            <v>24.9</v>
          </cell>
          <cell r="I387">
            <v>26.2</v>
          </cell>
          <cell r="J387">
            <v>25.1</v>
          </cell>
          <cell r="K387">
            <v>26.2</v>
          </cell>
          <cell r="L387">
            <v>26</v>
          </cell>
          <cell r="M387">
            <v>39.4</v>
          </cell>
          <cell r="N387">
            <v>46.1</v>
          </cell>
          <cell r="O387">
            <v>60.4</v>
          </cell>
          <cell r="P387">
            <v>62.7</v>
          </cell>
          <cell r="Q387">
            <v>64.7</v>
          </cell>
          <cell r="R387">
            <v>65.099999999999994</v>
          </cell>
          <cell r="S387">
            <v>66.8</v>
          </cell>
          <cell r="T387">
            <v>68.8</v>
          </cell>
          <cell r="U387">
            <v>71.8</v>
          </cell>
          <cell r="V387">
            <v>76.5</v>
          </cell>
          <cell r="W387">
            <v>76.8</v>
          </cell>
          <cell r="X387">
            <v>77.599999999999994</v>
          </cell>
          <cell r="Y387">
            <v>74.900000000000006</v>
          </cell>
          <cell r="Z387">
            <v>73.599999999999994</v>
          </cell>
          <cell r="AA387">
            <v>74</v>
          </cell>
          <cell r="AB387">
            <v>75</v>
          </cell>
          <cell r="AC387">
            <v>77.2</v>
          </cell>
          <cell r="AD387">
            <v>74</v>
          </cell>
          <cell r="AE387">
            <v>74.400000000000006</v>
          </cell>
          <cell r="AF387">
            <v>73.5</v>
          </cell>
          <cell r="AG387">
            <v>72.599999999999994</v>
          </cell>
          <cell r="AH387">
            <v>59.8</v>
          </cell>
          <cell r="AI387">
            <v>45.2</v>
          </cell>
          <cell r="AJ387">
            <v>39.9</v>
          </cell>
          <cell r="AK387">
            <v>39.5</v>
          </cell>
          <cell r="AL387">
            <v>37.4</v>
          </cell>
          <cell r="AM387">
            <v>37.1</v>
          </cell>
          <cell r="AN387">
            <v>36.5</v>
          </cell>
          <cell r="AO387">
            <v>36.6</v>
          </cell>
          <cell r="AP387">
            <v>24.4</v>
          </cell>
          <cell r="AQ387">
            <v>23.2</v>
          </cell>
          <cell r="AR387">
            <v>23.2</v>
          </cell>
          <cell r="AS387">
            <v>25.2</v>
          </cell>
          <cell r="AT387">
            <v>24.8</v>
          </cell>
          <cell r="AU387">
            <v>24.5</v>
          </cell>
          <cell r="AV387">
            <v>24.5</v>
          </cell>
          <cell r="AW387">
            <v>23.3</v>
          </cell>
          <cell r="AX387">
            <v>23.6</v>
          </cell>
          <cell r="AY387">
            <v>23.5</v>
          </cell>
        </row>
        <row r="388">
          <cell r="D388">
            <v>22.5</v>
          </cell>
          <cell r="E388">
            <v>22.7</v>
          </cell>
          <cell r="F388">
            <v>23.1</v>
          </cell>
          <cell r="G388">
            <v>22.6</v>
          </cell>
          <cell r="H388">
            <v>22.7</v>
          </cell>
          <cell r="I388">
            <v>22.5</v>
          </cell>
          <cell r="J388">
            <v>22.7</v>
          </cell>
          <cell r="K388">
            <v>22.7</v>
          </cell>
          <cell r="L388">
            <v>22.1</v>
          </cell>
          <cell r="M388">
            <v>29.3</v>
          </cell>
          <cell r="N388">
            <v>44.4</v>
          </cell>
          <cell r="O388">
            <v>59.8</v>
          </cell>
          <cell r="P388">
            <v>62.5</v>
          </cell>
          <cell r="Q388">
            <v>62</v>
          </cell>
          <cell r="R388">
            <v>62.1</v>
          </cell>
          <cell r="S388">
            <v>66.3</v>
          </cell>
          <cell r="T388">
            <v>68.099999999999994</v>
          </cell>
          <cell r="U388">
            <v>70.099999999999994</v>
          </cell>
          <cell r="V388">
            <v>70</v>
          </cell>
          <cell r="W388">
            <v>70.400000000000006</v>
          </cell>
          <cell r="X388">
            <v>69.2</v>
          </cell>
          <cell r="Y388">
            <v>68.400000000000006</v>
          </cell>
          <cell r="Z388">
            <v>67.8</v>
          </cell>
          <cell r="AA388">
            <v>68.3</v>
          </cell>
          <cell r="AB388">
            <v>69.400000000000006</v>
          </cell>
          <cell r="AC388">
            <v>68.599999999999994</v>
          </cell>
          <cell r="AD388">
            <v>68.5</v>
          </cell>
          <cell r="AE388">
            <v>65.5</v>
          </cell>
          <cell r="AF388">
            <v>64.3</v>
          </cell>
          <cell r="AG388">
            <v>59</v>
          </cell>
          <cell r="AH388">
            <v>42.4</v>
          </cell>
          <cell r="AI388">
            <v>39.1</v>
          </cell>
          <cell r="AJ388">
            <v>39.799999999999997</v>
          </cell>
          <cell r="AK388">
            <v>40</v>
          </cell>
          <cell r="AL388">
            <v>38.1</v>
          </cell>
          <cell r="AM388">
            <v>37.4</v>
          </cell>
          <cell r="AN388">
            <v>37</v>
          </cell>
          <cell r="AO388">
            <v>36.4</v>
          </cell>
          <cell r="AP388">
            <v>25.3</v>
          </cell>
          <cell r="AQ388">
            <v>23.1</v>
          </cell>
          <cell r="AR388">
            <v>23.2</v>
          </cell>
          <cell r="AS388">
            <v>24.1</v>
          </cell>
          <cell r="AT388">
            <v>23.8</v>
          </cell>
          <cell r="AU388">
            <v>25.1</v>
          </cell>
          <cell r="AV388">
            <v>25.1</v>
          </cell>
          <cell r="AW388">
            <v>24.8</v>
          </cell>
          <cell r="AX388">
            <v>25.4</v>
          </cell>
          <cell r="AY388">
            <v>24.5</v>
          </cell>
        </row>
        <row r="389">
          <cell r="D389">
            <v>23.8</v>
          </cell>
          <cell r="E389">
            <v>24.2</v>
          </cell>
          <cell r="F389">
            <v>24.2</v>
          </cell>
          <cell r="G389">
            <v>24.4</v>
          </cell>
          <cell r="H389">
            <v>24</v>
          </cell>
          <cell r="I389">
            <v>24.5</v>
          </cell>
          <cell r="J389">
            <v>24.1</v>
          </cell>
          <cell r="K389">
            <v>24.5</v>
          </cell>
          <cell r="L389">
            <v>23.6</v>
          </cell>
          <cell r="M389">
            <v>23.8</v>
          </cell>
          <cell r="N389">
            <v>24.2</v>
          </cell>
          <cell r="O389">
            <v>25.2</v>
          </cell>
          <cell r="P389">
            <v>27</v>
          </cell>
          <cell r="Q389">
            <v>26.5</v>
          </cell>
          <cell r="R389">
            <v>37.299999999999997</v>
          </cell>
          <cell r="S389">
            <v>40.5</v>
          </cell>
          <cell r="T389">
            <v>39.5</v>
          </cell>
          <cell r="U389">
            <v>40.1</v>
          </cell>
          <cell r="V389">
            <v>40</v>
          </cell>
          <cell r="W389">
            <v>39.9</v>
          </cell>
          <cell r="X389">
            <v>39.6</v>
          </cell>
          <cell r="Y389">
            <v>37.700000000000003</v>
          </cell>
          <cell r="Z389">
            <v>27.8</v>
          </cell>
          <cell r="AA389">
            <v>27</v>
          </cell>
          <cell r="AB389">
            <v>24.3</v>
          </cell>
          <cell r="AC389">
            <v>24</v>
          </cell>
          <cell r="AD389">
            <v>24.3</v>
          </cell>
          <cell r="AE389">
            <v>24</v>
          </cell>
          <cell r="AF389">
            <v>24.7</v>
          </cell>
          <cell r="AG389">
            <v>24</v>
          </cell>
          <cell r="AH389">
            <v>24.3</v>
          </cell>
          <cell r="AI389">
            <v>24.5</v>
          </cell>
          <cell r="AJ389">
            <v>23.7</v>
          </cell>
          <cell r="AK389">
            <v>24.1</v>
          </cell>
          <cell r="AL389">
            <v>23.9</v>
          </cell>
          <cell r="AM389">
            <v>24.2</v>
          </cell>
          <cell r="AN389">
            <v>24.4</v>
          </cell>
          <cell r="AO389">
            <v>23.5</v>
          </cell>
          <cell r="AP389">
            <v>24</v>
          </cell>
          <cell r="AQ389">
            <v>23.9</v>
          </cell>
          <cell r="AR389">
            <v>24.1</v>
          </cell>
          <cell r="AS389">
            <v>24</v>
          </cell>
          <cell r="AT389">
            <v>24.1</v>
          </cell>
          <cell r="AU389">
            <v>24.9</v>
          </cell>
          <cell r="AV389">
            <v>24.3</v>
          </cell>
          <cell r="AW389">
            <v>23.8</v>
          </cell>
          <cell r="AX389">
            <v>24.2</v>
          </cell>
          <cell r="AY389">
            <v>24.4</v>
          </cell>
        </row>
        <row r="390">
          <cell r="D390">
            <v>23.1</v>
          </cell>
          <cell r="E390">
            <v>23.5</v>
          </cell>
          <cell r="F390">
            <v>23.6</v>
          </cell>
          <cell r="G390">
            <v>23.7</v>
          </cell>
          <cell r="H390">
            <v>23.7</v>
          </cell>
          <cell r="I390">
            <v>23.5</v>
          </cell>
          <cell r="J390">
            <v>23.9</v>
          </cell>
          <cell r="K390">
            <v>24</v>
          </cell>
          <cell r="L390">
            <v>23.4</v>
          </cell>
          <cell r="M390">
            <v>24.2</v>
          </cell>
          <cell r="N390">
            <v>23.7</v>
          </cell>
          <cell r="O390">
            <v>25.3</v>
          </cell>
          <cell r="P390">
            <v>24.2</v>
          </cell>
          <cell r="Q390">
            <v>23.9</v>
          </cell>
          <cell r="R390">
            <v>24.5</v>
          </cell>
          <cell r="S390">
            <v>23.8</v>
          </cell>
          <cell r="T390">
            <v>24.5</v>
          </cell>
          <cell r="U390">
            <v>24.4</v>
          </cell>
          <cell r="V390">
            <v>24.3</v>
          </cell>
          <cell r="W390">
            <v>24.2</v>
          </cell>
          <cell r="X390">
            <v>24.7</v>
          </cell>
          <cell r="Y390">
            <v>25.3</v>
          </cell>
          <cell r="Z390">
            <v>24.9</v>
          </cell>
          <cell r="AA390">
            <v>24.8</v>
          </cell>
          <cell r="AB390">
            <v>25.3</v>
          </cell>
          <cell r="AC390">
            <v>25.2</v>
          </cell>
          <cell r="AD390">
            <v>25.3</v>
          </cell>
          <cell r="AE390">
            <v>25.1</v>
          </cell>
          <cell r="AF390">
            <v>25.5</v>
          </cell>
          <cell r="AG390">
            <v>24.8</v>
          </cell>
          <cell r="AH390">
            <v>25.5</v>
          </cell>
          <cell r="AI390">
            <v>23.9</v>
          </cell>
          <cell r="AJ390">
            <v>24.2</v>
          </cell>
          <cell r="AK390">
            <v>24.1</v>
          </cell>
          <cell r="AL390">
            <v>24.1</v>
          </cell>
          <cell r="AM390">
            <v>24.3</v>
          </cell>
          <cell r="AN390">
            <v>23.9</v>
          </cell>
          <cell r="AO390">
            <v>23.3</v>
          </cell>
          <cell r="AP390">
            <v>23.9</v>
          </cell>
          <cell r="AQ390">
            <v>23.5</v>
          </cell>
          <cell r="AR390">
            <v>23.8</v>
          </cell>
          <cell r="AS390">
            <v>23.2</v>
          </cell>
          <cell r="AT390">
            <v>24</v>
          </cell>
          <cell r="AU390">
            <v>25.2</v>
          </cell>
          <cell r="AV390">
            <v>24.7</v>
          </cell>
          <cell r="AW390">
            <v>24.3</v>
          </cell>
          <cell r="AX390">
            <v>25</v>
          </cell>
          <cell r="AY390">
            <v>24.6</v>
          </cell>
        </row>
        <row r="391">
          <cell r="D391">
            <v>23.8</v>
          </cell>
          <cell r="E391">
            <v>23.6</v>
          </cell>
          <cell r="F391">
            <v>23.8</v>
          </cell>
          <cell r="G391">
            <v>24.1</v>
          </cell>
          <cell r="H391">
            <v>23.7</v>
          </cell>
          <cell r="I391">
            <v>23.6</v>
          </cell>
          <cell r="J391">
            <v>24</v>
          </cell>
          <cell r="K391">
            <v>23.8</v>
          </cell>
          <cell r="L391">
            <v>23.2</v>
          </cell>
          <cell r="M391">
            <v>25.8</v>
          </cell>
          <cell r="N391">
            <v>44.4</v>
          </cell>
          <cell r="O391">
            <v>57.6</v>
          </cell>
          <cell r="P391">
            <v>60.9</v>
          </cell>
          <cell r="Q391">
            <v>63.1</v>
          </cell>
          <cell r="R391">
            <v>66.400000000000006</v>
          </cell>
          <cell r="S391">
            <v>69.5</v>
          </cell>
          <cell r="T391">
            <v>72.7</v>
          </cell>
          <cell r="U391">
            <v>74.400000000000006</v>
          </cell>
          <cell r="V391">
            <v>74.099999999999994</v>
          </cell>
          <cell r="W391">
            <v>75.8</v>
          </cell>
          <cell r="X391">
            <v>75.400000000000006</v>
          </cell>
          <cell r="Y391">
            <v>75</v>
          </cell>
          <cell r="Z391">
            <v>74.2</v>
          </cell>
          <cell r="AA391">
            <v>72.7</v>
          </cell>
          <cell r="AB391">
            <v>73.400000000000006</v>
          </cell>
          <cell r="AC391">
            <v>71.400000000000006</v>
          </cell>
          <cell r="AD391">
            <v>71.2</v>
          </cell>
          <cell r="AE391">
            <v>71.099999999999994</v>
          </cell>
          <cell r="AF391">
            <v>68.7</v>
          </cell>
          <cell r="AG391">
            <v>66.900000000000006</v>
          </cell>
          <cell r="AH391">
            <v>65.099999999999994</v>
          </cell>
          <cell r="AI391">
            <v>49.7</v>
          </cell>
          <cell r="AJ391">
            <v>43.8</v>
          </cell>
          <cell r="AK391">
            <v>42.4</v>
          </cell>
          <cell r="AL391">
            <v>40.4</v>
          </cell>
          <cell r="AM391">
            <v>39.799999999999997</v>
          </cell>
          <cell r="AN391">
            <v>37.9</v>
          </cell>
          <cell r="AO391">
            <v>38.200000000000003</v>
          </cell>
          <cell r="AP391">
            <v>25.8</v>
          </cell>
          <cell r="AQ391">
            <v>24</v>
          </cell>
          <cell r="AR391">
            <v>23.4</v>
          </cell>
          <cell r="AS391">
            <v>25</v>
          </cell>
          <cell r="AT391">
            <v>25.8</v>
          </cell>
          <cell r="AU391">
            <v>25.4</v>
          </cell>
          <cell r="AV391">
            <v>25.3</v>
          </cell>
          <cell r="AW391">
            <v>24.3</v>
          </cell>
          <cell r="AX391">
            <v>25.5</v>
          </cell>
          <cell r="AY391">
            <v>24.7</v>
          </cell>
        </row>
        <row r="392">
          <cell r="D392">
            <v>24.3</v>
          </cell>
          <cell r="E392">
            <v>24.4</v>
          </cell>
          <cell r="F392">
            <v>25</v>
          </cell>
          <cell r="G392">
            <v>24.7</v>
          </cell>
          <cell r="H392">
            <v>24.4</v>
          </cell>
          <cell r="I392">
            <v>24.7</v>
          </cell>
          <cell r="J392">
            <v>25</v>
          </cell>
          <cell r="K392">
            <v>24.5</v>
          </cell>
          <cell r="L392">
            <v>24.5</v>
          </cell>
          <cell r="M392">
            <v>35.1</v>
          </cell>
          <cell r="N392">
            <v>44.9</v>
          </cell>
          <cell r="O392">
            <v>63.8</v>
          </cell>
          <cell r="P392">
            <v>68.7</v>
          </cell>
          <cell r="Q392">
            <v>70.5</v>
          </cell>
          <cell r="R392">
            <v>70.400000000000006</v>
          </cell>
          <cell r="S392">
            <v>73.8</v>
          </cell>
          <cell r="T392">
            <v>75.3</v>
          </cell>
          <cell r="U392">
            <v>77.8</v>
          </cell>
          <cell r="V392">
            <v>79.2</v>
          </cell>
          <cell r="W392">
            <v>79</v>
          </cell>
          <cell r="X392">
            <v>79.599999999999994</v>
          </cell>
          <cell r="Y392">
            <v>79.099999999999994</v>
          </cell>
          <cell r="Z392">
            <v>79.099999999999994</v>
          </cell>
          <cell r="AA392">
            <v>75.2</v>
          </cell>
          <cell r="AB392">
            <v>76.2</v>
          </cell>
          <cell r="AC392">
            <v>75</v>
          </cell>
          <cell r="AD392">
            <v>75.5</v>
          </cell>
          <cell r="AE392">
            <v>73.900000000000006</v>
          </cell>
          <cell r="AF392">
            <v>74.099999999999994</v>
          </cell>
          <cell r="AG392">
            <v>71.400000000000006</v>
          </cell>
          <cell r="AH392">
            <v>66.099999999999994</v>
          </cell>
          <cell r="AI392">
            <v>46.6</v>
          </cell>
          <cell r="AJ392">
            <v>41.6</v>
          </cell>
          <cell r="AK392">
            <v>41.4</v>
          </cell>
          <cell r="AL392">
            <v>38.5</v>
          </cell>
          <cell r="AM392">
            <v>38.200000000000003</v>
          </cell>
          <cell r="AN392">
            <v>38</v>
          </cell>
          <cell r="AO392">
            <v>37.700000000000003</v>
          </cell>
          <cell r="AP392">
            <v>25.7</v>
          </cell>
          <cell r="AQ392">
            <v>23.6</v>
          </cell>
          <cell r="AR392">
            <v>24.3</v>
          </cell>
          <cell r="AS392">
            <v>25.5</v>
          </cell>
          <cell r="AT392">
            <v>25.1</v>
          </cell>
          <cell r="AU392">
            <v>24.5</v>
          </cell>
          <cell r="AV392">
            <v>23.8</v>
          </cell>
          <cell r="AW392">
            <v>24</v>
          </cell>
          <cell r="AX392">
            <v>24.5</v>
          </cell>
          <cell r="AY392">
            <v>23.9</v>
          </cell>
        </row>
        <row r="393">
          <cell r="D393">
            <v>23.1</v>
          </cell>
          <cell r="E393">
            <v>23.9</v>
          </cell>
          <cell r="F393">
            <v>23.2</v>
          </cell>
          <cell r="G393">
            <v>23.5</v>
          </cell>
          <cell r="H393">
            <v>23.4</v>
          </cell>
          <cell r="I393">
            <v>22.7</v>
          </cell>
          <cell r="J393">
            <v>23.8</v>
          </cell>
          <cell r="K393">
            <v>23.8</v>
          </cell>
          <cell r="L393">
            <v>23.3</v>
          </cell>
          <cell r="M393">
            <v>28.7</v>
          </cell>
          <cell r="N393">
            <v>48.7</v>
          </cell>
          <cell r="O393">
            <v>65.7</v>
          </cell>
          <cell r="P393">
            <v>68.8</v>
          </cell>
          <cell r="Q393">
            <v>72.099999999999994</v>
          </cell>
          <cell r="R393">
            <v>73.099999999999994</v>
          </cell>
          <cell r="S393">
            <v>75.5</v>
          </cell>
          <cell r="T393">
            <v>76.900000000000006</v>
          </cell>
          <cell r="U393">
            <v>76.5</v>
          </cell>
          <cell r="V393">
            <v>73.7</v>
          </cell>
          <cell r="W393">
            <v>79</v>
          </cell>
          <cell r="X393">
            <v>68.3</v>
          </cell>
          <cell r="Y393">
            <v>69.8</v>
          </cell>
          <cell r="Z393">
            <v>75.5</v>
          </cell>
          <cell r="AA393">
            <v>75.5</v>
          </cell>
          <cell r="AB393">
            <v>77.3</v>
          </cell>
          <cell r="AC393">
            <v>77.400000000000006</v>
          </cell>
          <cell r="AD393">
            <v>76.8</v>
          </cell>
          <cell r="AE393">
            <v>75.8</v>
          </cell>
          <cell r="AF393">
            <v>75.7</v>
          </cell>
          <cell r="AG393">
            <v>71.2</v>
          </cell>
          <cell r="AH393">
            <v>59.2</v>
          </cell>
          <cell r="AI393">
            <v>41</v>
          </cell>
          <cell r="AJ393">
            <v>39.5</v>
          </cell>
          <cell r="AK393">
            <v>39.4</v>
          </cell>
          <cell r="AL393">
            <v>37.200000000000003</v>
          </cell>
          <cell r="AM393">
            <v>36.700000000000003</v>
          </cell>
          <cell r="AN393">
            <v>36.299999999999997</v>
          </cell>
          <cell r="AO393">
            <v>36.5</v>
          </cell>
          <cell r="AP393">
            <v>25</v>
          </cell>
          <cell r="AQ393">
            <v>22.7</v>
          </cell>
          <cell r="AR393">
            <v>24.6</v>
          </cell>
          <cell r="AS393">
            <v>23.5</v>
          </cell>
          <cell r="AT393">
            <v>24.3</v>
          </cell>
          <cell r="AU393">
            <v>23</v>
          </cell>
          <cell r="AV393">
            <v>23.2</v>
          </cell>
          <cell r="AW393">
            <v>22.1</v>
          </cell>
          <cell r="AX393">
            <v>23.7</v>
          </cell>
          <cell r="AY393">
            <v>22.8</v>
          </cell>
        </row>
        <row r="394">
          <cell r="D394">
            <v>21.6</v>
          </cell>
          <cell r="E394">
            <v>22</v>
          </cell>
          <cell r="F394">
            <v>22.2</v>
          </cell>
          <cell r="G394">
            <v>22.5</v>
          </cell>
          <cell r="H394">
            <v>22.1</v>
          </cell>
          <cell r="I394">
            <v>22.6</v>
          </cell>
          <cell r="J394">
            <v>21.5</v>
          </cell>
          <cell r="K394">
            <v>22.9</v>
          </cell>
          <cell r="L394">
            <v>21.6</v>
          </cell>
          <cell r="M394">
            <v>29.5</v>
          </cell>
          <cell r="N394">
            <v>40.5</v>
          </cell>
          <cell r="O394">
            <v>55.7</v>
          </cell>
          <cell r="P394">
            <v>61.6</v>
          </cell>
          <cell r="Q394">
            <v>66.2</v>
          </cell>
          <cell r="R394">
            <v>66.400000000000006</v>
          </cell>
          <cell r="S394">
            <v>68</v>
          </cell>
          <cell r="T394">
            <v>69.599999999999994</v>
          </cell>
          <cell r="U394">
            <v>71.099999999999994</v>
          </cell>
          <cell r="V394">
            <v>73.599999999999994</v>
          </cell>
          <cell r="W394">
            <v>74.400000000000006</v>
          </cell>
          <cell r="X394">
            <v>73.3</v>
          </cell>
          <cell r="Y394">
            <v>73.5</v>
          </cell>
          <cell r="Z394">
            <v>74.900000000000006</v>
          </cell>
          <cell r="AA394">
            <v>72.7</v>
          </cell>
          <cell r="AB394">
            <v>75.099999999999994</v>
          </cell>
          <cell r="AC394">
            <v>73.8</v>
          </cell>
          <cell r="AD394">
            <v>73</v>
          </cell>
          <cell r="AE394">
            <v>73.5</v>
          </cell>
          <cell r="AF394">
            <v>73.2</v>
          </cell>
          <cell r="AG394">
            <v>71.7</v>
          </cell>
          <cell r="AH394">
            <v>69.7</v>
          </cell>
          <cell r="AI394">
            <v>54.3</v>
          </cell>
          <cell r="AJ394">
            <v>39.9</v>
          </cell>
          <cell r="AK394">
            <v>39</v>
          </cell>
          <cell r="AL394">
            <v>36.5</v>
          </cell>
          <cell r="AM394">
            <v>37</v>
          </cell>
          <cell r="AN394">
            <v>36</v>
          </cell>
          <cell r="AO394">
            <v>36.299999999999997</v>
          </cell>
          <cell r="AP394">
            <v>24.5</v>
          </cell>
          <cell r="AQ394">
            <v>22.8</v>
          </cell>
          <cell r="AR394">
            <v>23.2</v>
          </cell>
          <cell r="AS394">
            <v>23.2</v>
          </cell>
          <cell r="AT394">
            <v>24.1</v>
          </cell>
          <cell r="AU394">
            <v>23.8</v>
          </cell>
          <cell r="AV394">
            <v>24</v>
          </cell>
          <cell r="AW394">
            <v>23.7</v>
          </cell>
          <cell r="AX394">
            <v>23.5</v>
          </cell>
          <cell r="AY394">
            <v>23.5</v>
          </cell>
        </row>
        <row r="395">
          <cell r="D395">
            <v>22.5</v>
          </cell>
          <cell r="E395">
            <v>22.5</v>
          </cell>
          <cell r="F395">
            <v>22.5</v>
          </cell>
          <cell r="G395">
            <v>22.8</v>
          </cell>
          <cell r="H395">
            <v>22.7</v>
          </cell>
          <cell r="I395">
            <v>22.4</v>
          </cell>
          <cell r="J395">
            <v>22</v>
          </cell>
          <cell r="K395">
            <v>22.7</v>
          </cell>
          <cell r="L395">
            <v>22.8</v>
          </cell>
          <cell r="M395">
            <v>34.200000000000003</v>
          </cell>
          <cell r="N395">
            <v>39.700000000000003</v>
          </cell>
          <cell r="O395">
            <v>54.2</v>
          </cell>
          <cell r="P395">
            <v>58.3</v>
          </cell>
          <cell r="Q395">
            <v>59.9</v>
          </cell>
          <cell r="R395">
            <v>60.1</v>
          </cell>
          <cell r="S395">
            <v>62.8</v>
          </cell>
          <cell r="T395">
            <v>65.099999999999994</v>
          </cell>
          <cell r="U395">
            <v>67.2</v>
          </cell>
          <cell r="V395">
            <v>67.5</v>
          </cell>
          <cell r="W395">
            <v>69.7</v>
          </cell>
          <cell r="X395">
            <v>68.8</v>
          </cell>
          <cell r="Y395">
            <v>69.7</v>
          </cell>
          <cell r="Z395">
            <v>68.3</v>
          </cell>
          <cell r="AA395">
            <v>67.400000000000006</v>
          </cell>
          <cell r="AB395">
            <v>67.2</v>
          </cell>
          <cell r="AC395">
            <v>67.5</v>
          </cell>
          <cell r="AD395">
            <v>65.5</v>
          </cell>
          <cell r="AE395">
            <v>65.099999999999994</v>
          </cell>
          <cell r="AF395">
            <v>65.400000000000006</v>
          </cell>
          <cell r="AG395">
            <v>61</v>
          </cell>
          <cell r="AH395">
            <v>54.2</v>
          </cell>
          <cell r="AI395">
            <v>44.9</v>
          </cell>
          <cell r="AJ395">
            <v>41.8</v>
          </cell>
          <cell r="AK395">
            <v>40.9</v>
          </cell>
          <cell r="AL395">
            <v>38.1</v>
          </cell>
          <cell r="AM395">
            <v>37.799999999999997</v>
          </cell>
          <cell r="AN395">
            <v>37.299999999999997</v>
          </cell>
          <cell r="AO395">
            <v>37.200000000000003</v>
          </cell>
          <cell r="AP395">
            <v>25.4</v>
          </cell>
          <cell r="AQ395">
            <v>23.9</v>
          </cell>
          <cell r="AR395">
            <v>23.5</v>
          </cell>
          <cell r="AS395">
            <v>24.6</v>
          </cell>
          <cell r="AT395">
            <v>24.4</v>
          </cell>
          <cell r="AU395">
            <v>25.6</v>
          </cell>
          <cell r="AV395">
            <v>25.6</v>
          </cell>
          <cell r="AW395">
            <v>25</v>
          </cell>
          <cell r="AX395">
            <v>26.3</v>
          </cell>
          <cell r="AY395">
            <v>24.4</v>
          </cell>
        </row>
        <row r="396">
          <cell r="D396">
            <v>24.5</v>
          </cell>
          <cell r="E396">
            <v>24.2</v>
          </cell>
          <cell r="F396">
            <v>24.2</v>
          </cell>
          <cell r="G396">
            <v>24.2</v>
          </cell>
          <cell r="H396">
            <v>24.6</v>
          </cell>
          <cell r="I396">
            <v>24.8</v>
          </cell>
          <cell r="J396">
            <v>24.2</v>
          </cell>
          <cell r="K396">
            <v>24.6</v>
          </cell>
          <cell r="L396">
            <v>23.9</v>
          </cell>
          <cell r="M396">
            <v>24.2</v>
          </cell>
          <cell r="N396">
            <v>24.6</v>
          </cell>
          <cell r="O396">
            <v>25.2</v>
          </cell>
          <cell r="P396">
            <v>28.1</v>
          </cell>
          <cell r="Q396">
            <v>27.1</v>
          </cell>
          <cell r="R396">
            <v>38.4</v>
          </cell>
          <cell r="S396">
            <v>40.1</v>
          </cell>
          <cell r="T396">
            <v>40.4</v>
          </cell>
          <cell r="U396">
            <v>40.299999999999997</v>
          </cell>
          <cell r="V396">
            <v>40</v>
          </cell>
          <cell r="W396">
            <v>40</v>
          </cell>
          <cell r="X396">
            <v>39.5</v>
          </cell>
          <cell r="Y396">
            <v>39</v>
          </cell>
          <cell r="Z396">
            <v>29.9</v>
          </cell>
          <cell r="AA396">
            <v>28</v>
          </cell>
          <cell r="AB396">
            <v>25.8</v>
          </cell>
          <cell r="AC396">
            <v>26.3</v>
          </cell>
          <cell r="AD396">
            <v>24.9</v>
          </cell>
          <cell r="AE396">
            <v>24.4</v>
          </cell>
          <cell r="AF396">
            <v>24.3</v>
          </cell>
          <cell r="AG396">
            <v>24.9</v>
          </cell>
          <cell r="AH396">
            <v>24.9</v>
          </cell>
          <cell r="AI396">
            <v>24.3</v>
          </cell>
          <cell r="AJ396">
            <v>23.5</v>
          </cell>
          <cell r="AK396">
            <v>24.2</v>
          </cell>
          <cell r="AL396">
            <v>23.9</v>
          </cell>
          <cell r="AM396">
            <v>23.9</v>
          </cell>
          <cell r="AN396">
            <v>23.5</v>
          </cell>
          <cell r="AO396">
            <v>23.7</v>
          </cell>
          <cell r="AP396">
            <v>23.4</v>
          </cell>
          <cell r="AQ396">
            <v>24</v>
          </cell>
          <cell r="AR396">
            <v>23.3</v>
          </cell>
          <cell r="AS396">
            <v>23.9</v>
          </cell>
          <cell r="AT396">
            <v>23.9</v>
          </cell>
          <cell r="AU396">
            <v>25.2</v>
          </cell>
          <cell r="AV396">
            <v>25</v>
          </cell>
          <cell r="AW396">
            <v>24.7</v>
          </cell>
          <cell r="AX396">
            <v>25.1</v>
          </cell>
          <cell r="AY396">
            <v>24.8</v>
          </cell>
        </row>
        <row r="397">
          <cell r="D397">
            <v>24.1</v>
          </cell>
          <cell r="E397">
            <v>24</v>
          </cell>
          <cell r="F397">
            <v>24.1</v>
          </cell>
          <cell r="G397">
            <v>24.4</v>
          </cell>
          <cell r="H397">
            <v>24.3</v>
          </cell>
          <cell r="I397">
            <v>24</v>
          </cell>
          <cell r="J397">
            <v>24.1</v>
          </cell>
          <cell r="K397">
            <v>24.7</v>
          </cell>
          <cell r="L397">
            <v>23.7</v>
          </cell>
          <cell r="M397">
            <v>23.9</v>
          </cell>
          <cell r="N397">
            <v>24.1</v>
          </cell>
          <cell r="O397">
            <v>25</v>
          </cell>
          <cell r="P397">
            <v>24.5</v>
          </cell>
          <cell r="Q397">
            <v>24.5</v>
          </cell>
          <cell r="R397">
            <v>27.2</v>
          </cell>
          <cell r="S397">
            <v>26.3</v>
          </cell>
          <cell r="T397">
            <v>26.9</v>
          </cell>
          <cell r="U397">
            <v>26</v>
          </cell>
          <cell r="V397">
            <v>25.9</v>
          </cell>
          <cell r="W397">
            <v>25.2</v>
          </cell>
          <cell r="X397">
            <v>24.2</v>
          </cell>
          <cell r="Y397">
            <v>25.3</v>
          </cell>
          <cell r="Z397">
            <v>24.1</v>
          </cell>
          <cell r="AA397">
            <v>24.1</v>
          </cell>
          <cell r="AB397">
            <v>23.8</v>
          </cell>
          <cell r="AC397">
            <v>24</v>
          </cell>
          <cell r="AD397">
            <v>24.3</v>
          </cell>
          <cell r="AE397">
            <v>24.1</v>
          </cell>
          <cell r="AF397">
            <v>24.7</v>
          </cell>
          <cell r="AG397">
            <v>24.1</v>
          </cell>
          <cell r="AH397">
            <v>24.3</v>
          </cell>
          <cell r="AI397">
            <v>23.6</v>
          </cell>
          <cell r="AJ397">
            <v>23.6</v>
          </cell>
          <cell r="AK397">
            <v>24.2</v>
          </cell>
          <cell r="AL397">
            <v>23.7</v>
          </cell>
          <cell r="AM397">
            <v>23.8</v>
          </cell>
          <cell r="AN397">
            <v>23.8</v>
          </cell>
          <cell r="AO397">
            <v>23</v>
          </cell>
          <cell r="AP397">
            <v>23.3</v>
          </cell>
          <cell r="AQ397">
            <v>23.5</v>
          </cell>
          <cell r="AR397">
            <v>22.8</v>
          </cell>
          <cell r="AS397">
            <v>23.8</v>
          </cell>
          <cell r="AT397">
            <v>23.9</v>
          </cell>
          <cell r="AU397">
            <v>24.9</v>
          </cell>
          <cell r="AV397">
            <v>25</v>
          </cell>
          <cell r="AW397">
            <v>24.4</v>
          </cell>
          <cell r="AX397">
            <v>25.3</v>
          </cell>
          <cell r="AY397">
            <v>24.3</v>
          </cell>
        </row>
        <row r="398">
          <cell r="D398">
            <v>24.5</v>
          </cell>
          <cell r="E398">
            <v>24.1</v>
          </cell>
          <cell r="F398">
            <v>23.9</v>
          </cell>
          <cell r="G398">
            <v>23.6</v>
          </cell>
          <cell r="H398">
            <v>24.1</v>
          </cell>
          <cell r="I398">
            <v>24</v>
          </cell>
          <cell r="J398">
            <v>24</v>
          </cell>
          <cell r="K398">
            <v>24.2</v>
          </cell>
          <cell r="L398">
            <v>23.4</v>
          </cell>
          <cell r="M398">
            <v>28.5</v>
          </cell>
          <cell r="N398">
            <v>42.8</v>
          </cell>
          <cell r="O398">
            <v>66.099999999999994</v>
          </cell>
          <cell r="P398">
            <v>74.099999999999994</v>
          </cell>
          <cell r="Q398">
            <v>72.8</v>
          </cell>
          <cell r="R398">
            <v>77.2</v>
          </cell>
          <cell r="S398">
            <v>79.599999999999994</v>
          </cell>
          <cell r="T398">
            <v>81.900000000000006</v>
          </cell>
          <cell r="U398">
            <v>81.7</v>
          </cell>
          <cell r="V398">
            <v>82.8</v>
          </cell>
          <cell r="W398">
            <v>84.1</v>
          </cell>
          <cell r="X398">
            <v>82.6</v>
          </cell>
          <cell r="Y398">
            <v>81.8</v>
          </cell>
          <cell r="Z398">
            <v>82.4</v>
          </cell>
          <cell r="AA398">
            <v>80.400000000000006</v>
          </cell>
          <cell r="AB398">
            <v>78.7</v>
          </cell>
          <cell r="AC398">
            <v>77.5</v>
          </cell>
          <cell r="AD398">
            <v>76.599999999999994</v>
          </cell>
          <cell r="AE398">
            <v>77</v>
          </cell>
          <cell r="AF398">
            <v>68.2</v>
          </cell>
          <cell r="AG398">
            <v>64.400000000000006</v>
          </cell>
          <cell r="AH398">
            <v>57.4</v>
          </cell>
          <cell r="AI398">
            <v>42.1</v>
          </cell>
          <cell r="AJ398">
            <v>41.4</v>
          </cell>
          <cell r="AK398">
            <v>39.799999999999997</v>
          </cell>
          <cell r="AL398">
            <v>38.299999999999997</v>
          </cell>
          <cell r="AM398">
            <v>37</v>
          </cell>
          <cell r="AN398">
            <v>37</v>
          </cell>
          <cell r="AO398">
            <v>37.1</v>
          </cell>
          <cell r="AP398">
            <v>24.8</v>
          </cell>
          <cell r="AQ398">
            <v>23</v>
          </cell>
          <cell r="AR398">
            <v>24.9</v>
          </cell>
          <cell r="AS398">
            <v>24.9</v>
          </cell>
          <cell r="AT398">
            <v>25.5</v>
          </cell>
          <cell r="AU398">
            <v>24.8</v>
          </cell>
          <cell r="AV398">
            <v>25</v>
          </cell>
          <cell r="AW398">
            <v>24.3</v>
          </cell>
          <cell r="AX398">
            <v>25.2</v>
          </cell>
          <cell r="AY398">
            <v>23.8</v>
          </cell>
        </row>
        <row r="399">
          <cell r="D399">
            <v>23.9</v>
          </cell>
          <cell r="E399">
            <v>23.2</v>
          </cell>
          <cell r="F399">
            <v>24.2</v>
          </cell>
          <cell r="G399">
            <v>22.9</v>
          </cell>
          <cell r="H399">
            <v>23.6</v>
          </cell>
          <cell r="I399">
            <v>23.9</v>
          </cell>
          <cell r="J399">
            <v>23.3</v>
          </cell>
          <cell r="K399">
            <v>24.4</v>
          </cell>
          <cell r="L399">
            <v>23.3</v>
          </cell>
          <cell r="M399">
            <v>29.8</v>
          </cell>
          <cell r="N399">
            <v>43</v>
          </cell>
          <cell r="O399">
            <v>57.8</v>
          </cell>
          <cell r="P399">
            <v>59.1</v>
          </cell>
          <cell r="Q399">
            <v>60.6</v>
          </cell>
          <cell r="R399">
            <v>64.900000000000006</v>
          </cell>
          <cell r="S399">
            <v>70.599999999999994</v>
          </cell>
          <cell r="T399">
            <v>73.2</v>
          </cell>
          <cell r="U399">
            <v>75.900000000000006</v>
          </cell>
          <cell r="V399">
            <v>75.7</v>
          </cell>
          <cell r="W399">
            <v>75.2</v>
          </cell>
          <cell r="X399">
            <v>77.5</v>
          </cell>
          <cell r="Y399">
            <v>77.599999999999994</v>
          </cell>
          <cell r="Z399">
            <v>76.099999999999994</v>
          </cell>
          <cell r="AA399">
            <v>75</v>
          </cell>
          <cell r="AB399">
            <v>76.400000000000006</v>
          </cell>
          <cell r="AC399">
            <v>76.099999999999994</v>
          </cell>
          <cell r="AD399">
            <v>76.5</v>
          </cell>
          <cell r="AE399">
            <v>80.3</v>
          </cell>
          <cell r="AF399">
            <v>72.7</v>
          </cell>
          <cell r="AG399">
            <v>65.3</v>
          </cell>
          <cell r="AH399">
            <v>60.4</v>
          </cell>
          <cell r="AI399">
            <v>55.5</v>
          </cell>
          <cell r="AJ399">
            <v>42</v>
          </cell>
          <cell r="AK399">
            <v>41.2</v>
          </cell>
          <cell r="AL399">
            <v>37.6</v>
          </cell>
          <cell r="AM399">
            <v>37.5</v>
          </cell>
          <cell r="AN399">
            <v>37.4</v>
          </cell>
          <cell r="AO399">
            <v>37.200000000000003</v>
          </cell>
          <cell r="AP399">
            <v>25.9</v>
          </cell>
          <cell r="AQ399">
            <v>23.5</v>
          </cell>
          <cell r="AR399">
            <v>23.1</v>
          </cell>
          <cell r="AS399">
            <v>24.5</v>
          </cell>
          <cell r="AT399">
            <v>24.4</v>
          </cell>
          <cell r="AU399">
            <v>23.9</v>
          </cell>
          <cell r="AV399">
            <v>23.6</v>
          </cell>
          <cell r="AW399">
            <v>23.8</v>
          </cell>
          <cell r="AX399">
            <v>23.9</v>
          </cell>
          <cell r="AY399">
            <v>23.3</v>
          </cell>
        </row>
        <row r="400">
          <cell r="D400">
            <v>22.7</v>
          </cell>
          <cell r="E400">
            <v>22.9</v>
          </cell>
          <cell r="F400">
            <v>22.6</v>
          </cell>
          <cell r="G400">
            <v>22.7</v>
          </cell>
          <cell r="H400">
            <v>22.6</v>
          </cell>
          <cell r="I400">
            <v>23.1</v>
          </cell>
          <cell r="J400">
            <v>22.8</v>
          </cell>
          <cell r="K400">
            <v>22.6</v>
          </cell>
          <cell r="L400">
            <v>22.8</v>
          </cell>
          <cell r="M400">
            <v>28.7</v>
          </cell>
          <cell r="N400">
            <v>41.6</v>
          </cell>
          <cell r="O400">
            <v>55.2</v>
          </cell>
          <cell r="P400">
            <v>55.2</v>
          </cell>
          <cell r="Q400">
            <v>59.1</v>
          </cell>
          <cell r="R400">
            <v>61.3</v>
          </cell>
          <cell r="S400">
            <v>65.400000000000006</v>
          </cell>
          <cell r="T400">
            <v>68.7</v>
          </cell>
          <cell r="U400">
            <v>69.8</v>
          </cell>
          <cell r="V400">
            <v>70.7</v>
          </cell>
          <cell r="W400">
            <v>70.3</v>
          </cell>
          <cell r="X400">
            <v>69.8</v>
          </cell>
          <cell r="Y400">
            <v>68.099999999999994</v>
          </cell>
          <cell r="Z400">
            <v>66.5</v>
          </cell>
          <cell r="AA400">
            <v>65.7</v>
          </cell>
          <cell r="AB400">
            <v>65.8</v>
          </cell>
          <cell r="AC400">
            <v>66.5</v>
          </cell>
          <cell r="AD400">
            <v>65.099999999999994</v>
          </cell>
          <cell r="AE400">
            <v>65.2</v>
          </cell>
          <cell r="AF400">
            <v>60.8</v>
          </cell>
          <cell r="AG400">
            <v>59.6</v>
          </cell>
          <cell r="AH400">
            <v>56.8</v>
          </cell>
          <cell r="AI400">
            <v>43.7</v>
          </cell>
          <cell r="AJ400">
            <v>43.9</v>
          </cell>
          <cell r="AK400">
            <v>40.299999999999997</v>
          </cell>
          <cell r="AL400">
            <v>37.1</v>
          </cell>
          <cell r="AM400">
            <v>36.700000000000003</v>
          </cell>
          <cell r="AN400">
            <v>37.1</v>
          </cell>
          <cell r="AO400">
            <v>37.1</v>
          </cell>
          <cell r="AP400">
            <v>24.9</v>
          </cell>
          <cell r="AQ400">
            <v>23.1</v>
          </cell>
          <cell r="AR400">
            <v>23.5</v>
          </cell>
          <cell r="AS400">
            <v>24.8</v>
          </cell>
          <cell r="AT400">
            <v>25.4</v>
          </cell>
          <cell r="AU400">
            <v>24.7</v>
          </cell>
          <cell r="AV400">
            <v>23.6</v>
          </cell>
          <cell r="AW400">
            <v>23.8</v>
          </cell>
          <cell r="AX400">
            <v>24.1</v>
          </cell>
          <cell r="AY400">
            <v>23.3</v>
          </cell>
        </row>
        <row r="401">
          <cell r="D401">
            <v>22.3</v>
          </cell>
          <cell r="E401">
            <v>22.6</v>
          </cell>
          <cell r="F401">
            <v>22.1</v>
          </cell>
          <cell r="G401">
            <v>22.3</v>
          </cell>
          <cell r="H401">
            <v>22.1</v>
          </cell>
          <cell r="I401">
            <v>22.6</v>
          </cell>
          <cell r="J401">
            <v>23.2</v>
          </cell>
          <cell r="K401">
            <v>22.6</v>
          </cell>
          <cell r="L401">
            <v>22.3</v>
          </cell>
          <cell r="M401">
            <v>28.3</v>
          </cell>
          <cell r="N401">
            <v>43</v>
          </cell>
          <cell r="O401">
            <v>58.8</v>
          </cell>
          <cell r="P401">
            <v>60.7</v>
          </cell>
          <cell r="Q401">
            <v>61.5</v>
          </cell>
          <cell r="R401">
            <v>64.099999999999994</v>
          </cell>
          <cell r="S401">
            <v>69.599999999999994</v>
          </cell>
          <cell r="T401">
            <v>70.900000000000006</v>
          </cell>
          <cell r="U401">
            <v>69.7</v>
          </cell>
          <cell r="V401">
            <v>70.900000000000006</v>
          </cell>
          <cell r="W401">
            <v>71.3</v>
          </cell>
          <cell r="X401">
            <v>69.900000000000006</v>
          </cell>
          <cell r="Y401">
            <v>72.2</v>
          </cell>
          <cell r="Z401">
            <v>71.3</v>
          </cell>
          <cell r="AA401">
            <v>72.5</v>
          </cell>
          <cell r="AB401">
            <v>72</v>
          </cell>
          <cell r="AC401">
            <v>69.7</v>
          </cell>
          <cell r="AD401">
            <v>68.5</v>
          </cell>
          <cell r="AE401">
            <v>68.7</v>
          </cell>
          <cell r="AF401">
            <v>64.3</v>
          </cell>
          <cell r="AG401">
            <v>61.2</v>
          </cell>
          <cell r="AH401">
            <v>49.9</v>
          </cell>
          <cell r="AI401">
            <v>40.700000000000003</v>
          </cell>
          <cell r="AJ401">
            <v>40.9</v>
          </cell>
          <cell r="AK401">
            <v>40.200000000000003</v>
          </cell>
          <cell r="AL401">
            <v>37.299999999999997</v>
          </cell>
          <cell r="AM401">
            <v>37.5</v>
          </cell>
          <cell r="AN401">
            <v>36.9</v>
          </cell>
          <cell r="AO401">
            <v>37.1</v>
          </cell>
          <cell r="AP401">
            <v>26.1</v>
          </cell>
          <cell r="AQ401">
            <v>22.5</v>
          </cell>
          <cell r="AR401">
            <v>22</v>
          </cell>
          <cell r="AS401">
            <v>24.5</v>
          </cell>
          <cell r="AT401">
            <v>23.5</v>
          </cell>
          <cell r="AU401">
            <v>23.8</v>
          </cell>
          <cell r="AV401">
            <v>23.8</v>
          </cell>
          <cell r="AW401">
            <v>23</v>
          </cell>
          <cell r="AX401">
            <v>23.8</v>
          </cell>
          <cell r="AY401">
            <v>23</v>
          </cell>
        </row>
        <row r="402">
          <cell r="D402">
            <v>22.7</v>
          </cell>
          <cell r="E402">
            <v>22.4</v>
          </cell>
          <cell r="F402">
            <v>22.5</v>
          </cell>
          <cell r="G402">
            <v>21.9</v>
          </cell>
          <cell r="H402">
            <v>22.5</v>
          </cell>
          <cell r="I402">
            <v>22.8</v>
          </cell>
          <cell r="J402">
            <v>22.4</v>
          </cell>
          <cell r="K402">
            <v>23.1</v>
          </cell>
          <cell r="L402">
            <v>22.1</v>
          </cell>
          <cell r="M402">
            <v>31.2</v>
          </cell>
          <cell r="N402">
            <v>44.7</v>
          </cell>
          <cell r="O402">
            <v>60.3</v>
          </cell>
          <cell r="P402">
            <v>60.3</v>
          </cell>
          <cell r="Q402">
            <v>61.8</v>
          </cell>
          <cell r="R402">
            <v>64</v>
          </cell>
          <cell r="S402">
            <v>65.599999999999994</v>
          </cell>
          <cell r="T402">
            <v>66.5</v>
          </cell>
          <cell r="U402">
            <v>67.599999999999994</v>
          </cell>
          <cell r="V402">
            <v>72.3</v>
          </cell>
          <cell r="W402">
            <v>71.400000000000006</v>
          </cell>
          <cell r="X402">
            <v>72</v>
          </cell>
          <cell r="Y402">
            <v>71.900000000000006</v>
          </cell>
          <cell r="Z402">
            <v>70.900000000000006</v>
          </cell>
          <cell r="AA402">
            <v>71.599999999999994</v>
          </cell>
          <cell r="AB402">
            <v>70.099999999999994</v>
          </cell>
          <cell r="AC402">
            <v>69.8</v>
          </cell>
          <cell r="AD402">
            <v>67.8</v>
          </cell>
          <cell r="AE402">
            <v>66.3</v>
          </cell>
          <cell r="AF402">
            <v>65.2</v>
          </cell>
          <cell r="AG402">
            <v>62.4</v>
          </cell>
          <cell r="AH402">
            <v>52.6</v>
          </cell>
          <cell r="AI402">
            <v>42.2</v>
          </cell>
          <cell r="AJ402">
            <v>42.1</v>
          </cell>
          <cell r="AK402">
            <v>42.3</v>
          </cell>
          <cell r="AL402">
            <v>39</v>
          </cell>
          <cell r="AM402">
            <v>38.6</v>
          </cell>
          <cell r="AN402">
            <v>38.4</v>
          </cell>
          <cell r="AO402">
            <v>38.200000000000003</v>
          </cell>
          <cell r="AP402">
            <v>26.7</v>
          </cell>
          <cell r="AQ402">
            <v>24.8</v>
          </cell>
          <cell r="AR402">
            <v>24.7</v>
          </cell>
          <cell r="AS402">
            <v>25.7</v>
          </cell>
          <cell r="AT402">
            <v>25.6</v>
          </cell>
          <cell r="AU402">
            <v>26.3</v>
          </cell>
          <cell r="AV402">
            <v>26.2</v>
          </cell>
          <cell r="AW402">
            <v>26.1</v>
          </cell>
          <cell r="AX402">
            <v>26.5</v>
          </cell>
          <cell r="AY402">
            <v>26</v>
          </cell>
        </row>
        <row r="403">
          <cell r="D403">
            <v>25.8</v>
          </cell>
          <cell r="E403">
            <v>25.4</v>
          </cell>
          <cell r="F403">
            <v>25.4</v>
          </cell>
          <cell r="G403">
            <v>24.4</v>
          </cell>
          <cell r="H403">
            <v>25.4</v>
          </cell>
          <cell r="I403">
            <v>25.3</v>
          </cell>
          <cell r="J403">
            <v>26</v>
          </cell>
          <cell r="K403">
            <v>26.1</v>
          </cell>
          <cell r="L403">
            <v>25.5</v>
          </cell>
          <cell r="M403">
            <v>25.2</v>
          </cell>
          <cell r="N403">
            <v>25.8</v>
          </cell>
          <cell r="O403">
            <v>26.6</v>
          </cell>
          <cell r="P403">
            <v>28.8</v>
          </cell>
          <cell r="Q403">
            <v>29.1</v>
          </cell>
          <cell r="R403">
            <v>40.5</v>
          </cell>
          <cell r="S403">
            <v>42.4</v>
          </cell>
          <cell r="T403">
            <v>42</v>
          </cell>
          <cell r="U403">
            <v>41.1</v>
          </cell>
          <cell r="V403">
            <v>41.3</v>
          </cell>
          <cell r="W403">
            <v>41.3</v>
          </cell>
          <cell r="X403">
            <v>39.700000000000003</v>
          </cell>
          <cell r="Y403">
            <v>39.299999999999997</v>
          </cell>
          <cell r="Z403">
            <v>30.1</v>
          </cell>
          <cell r="AA403">
            <v>28.6</v>
          </cell>
          <cell r="AB403">
            <v>25.9</v>
          </cell>
          <cell r="AC403">
            <v>25.1</v>
          </cell>
          <cell r="AD403">
            <v>24.9</v>
          </cell>
          <cell r="AE403">
            <v>25</v>
          </cell>
          <cell r="AF403">
            <v>25.5</v>
          </cell>
          <cell r="AG403">
            <v>25.1</v>
          </cell>
          <cell r="AH403">
            <v>25.2</v>
          </cell>
          <cell r="AI403">
            <v>25.3</v>
          </cell>
          <cell r="AJ403">
            <v>24.9</v>
          </cell>
          <cell r="AK403">
            <v>24.9</v>
          </cell>
          <cell r="AL403">
            <v>24.4</v>
          </cell>
          <cell r="AM403">
            <v>25.4</v>
          </cell>
          <cell r="AN403">
            <v>24</v>
          </cell>
          <cell r="AO403">
            <v>24.3</v>
          </cell>
          <cell r="AP403">
            <v>24.7</v>
          </cell>
          <cell r="AQ403">
            <v>24.5</v>
          </cell>
          <cell r="AR403">
            <v>24.9</v>
          </cell>
          <cell r="AS403">
            <v>24.7</v>
          </cell>
          <cell r="AT403">
            <v>24.7</v>
          </cell>
          <cell r="AU403">
            <v>25.9</v>
          </cell>
          <cell r="AV403">
            <v>25.4</v>
          </cell>
          <cell r="AW403">
            <v>25.8</v>
          </cell>
          <cell r="AX403">
            <v>26.2</v>
          </cell>
          <cell r="AY403">
            <v>25.4</v>
          </cell>
        </row>
        <row r="404">
          <cell r="D404">
            <v>24.7</v>
          </cell>
          <cell r="E404">
            <v>24.7</v>
          </cell>
          <cell r="F404">
            <v>24.9</v>
          </cell>
          <cell r="G404">
            <v>24.5</v>
          </cell>
          <cell r="H404">
            <v>24.8</v>
          </cell>
          <cell r="I404">
            <v>25.3</v>
          </cell>
          <cell r="J404">
            <v>25.1</v>
          </cell>
          <cell r="K404">
            <v>25.5</v>
          </cell>
          <cell r="L404">
            <v>25.3</v>
          </cell>
          <cell r="M404">
            <v>24.4</v>
          </cell>
          <cell r="N404">
            <v>25.2</v>
          </cell>
          <cell r="O404">
            <v>24.9</v>
          </cell>
          <cell r="P404">
            <v>24.7</v>
          </cell>
          <cell r="Q404">
            <v>25.3</v>
          </cell>
          <cell r="R404">
            <v>28</v>
          </cell>
          <cell r="S404">
            <v>27.3</v>
          </cell>
          <cell r="T404">
            <v>27.2</v>
          </cell>
          <cell r="U404">
            <v>26.2</v>
          </cell>
          <cell r="V404">
            <v>26.6</v>
          </cell>
          <cell r="W404">
            <v>26.2</v>
          </cell>
          <cell r="X404">
            <v>25.4</v>
          </cell>
          <cell r="Y404">
            <v>25.3</v>
          </cell>
          <cell r="Z404">
            <v>25.3</v>
          </cell>
          <cell r="AA404">
            <v>25.4</v>
          </cell>
          <cell r="AB404">
            <v>24.8</v>
          </cell>
          <cell r="AC404">
            <v>24.8</v>
          </cell>
          <cell r="AD404">
            <v>25</v>
          </cell>
          <cell r="AE404">
            <v>25.5</v>
          </cell>
          <cell r="AF404">
            <v>25.1</v>
          </cell>
          <cell r="AG404">
            <v>25.1</v>
          </cell>
          <cell r="AH404">
            <v>25.1</v>
          </cell>
          <cell r="AI404">
            <v>24.8</v>
          </cell>
          <cell r="AJ404">
            <v>24.6</v>
          </cell>
          <cell r="AK404">
            <v>24.5</v>
          </cell>
          <cell r="AL404">
            <v>25.1</v>
          </cell>
          <cell r="AM404">
            <v>24.7</v>
          </cell>
          <cell r="AN404">
            <v>24</v>
          </cell>
          <cell r="AO404">
            <v>24.3</v>
          </cell>
          <cell r="AP404">
            <v>24.3</v>
          </cell>
          <cell r="AQ404">
            <v>24.3</v>
          </cell>
          <cell r="AR404">
            <v>24.3</v>
          </cell>
          <cell r="AS404">
            <v>24.5</v>
          </cell>
          <cell r="AT404">
            <v>25</v>
          </cell>
          <cell r="AU404">
            <v>25.6</v>
          </cell>
          <cell r="AV404">
            <v>26</v>
          </cell>
          <cell r="AW404">
            <v>25.2</v>
          </cell>
          <cell r="AX404">
            <v>26.2</v>
          </cell>
          <cell r="AY404">
            <v>25.4</v>
          </cell>
        </row>
        <row r="405">
          <cell r="D405">
            <v>24.6</v>
          </cell>
          <cell r="E405">
            <v>24.7</v>
          </cell>
          <cell r="F405">
            <v>24.6</v>
          </cell>
          <cell r="G405">
            <v>24.8</v>
          </cell>
          <cell r="H405">
            <v>24.4</v>
          </cell>
          <cell r="I405">
            <v>24.8</v>
          </cell>
          <cell r="J405">
            <v>24.9</v>
          </cell>
          <cell r="K405">
            <v>25.4</v>
          </cell>
          <cell r="L405">
            <v>24.2</v>
          </cell>
          <cell r="M405">
            <v>25.3</v>
          </cell>
          <cell r="N405">
            <v>28.6</v>
          </cell>
          <cell r="O405">
            <v>50.2</v>
          </cell>
          <cell r="P405">
            <v>55.7</v>
          </cell>
          <cell r="Q405">
            <v>57.4</v>
          </cell>
          <cell r="R405">
            <v>61.5</v>
          </cell>
          <cell r="S405">
            <v>64.099999999999994</v>
          </cell>
          <cell r="T405">
            <v>64.099999999999994</v>
          </cell>
          <cell r="U405">
            <v>66.2</v>
          </cell>
          <cell r="V405">
            <v>64.7</v>
          </cell>
          <cell r="W405">
            <v>67</v>
          </cell>
          <cell r="X405">
            <v>67</v>
          </cell>
          <cell r="Y405">
            <v>66.900000000000006</v>
          </cell>
          <cell r="Z405">
            <v>67.8</v>
          </cell>
          <cell r="AA405">
            <v>68</v>
          </cell>
          <cell r="AB405">
            <v>66.7</v>
          </cell>
          <cell r="AC405">
            <v>66.5</v>
          </cell>
          <cell r="AD405">
            <v>69</v>
          </cell>
          <cell r="AE405">
            <v>66.599999999999994</v>
          </cell>
          <cell r="AF405">
            <v>65.400000000000006</v>
          </cell>
          <cell r="AG405">
            <v>59.1</v>
          </cell>
          <cell r="AH405">
            <v>47</v>
          </cell>
          <cell r="AI405">
            <v>43.5</v>
          </cell>
          <cell r="AJ405">
            <v>43.2</v>
          </cell>
          <cell r="AK405">
            <v>42.9</v>
          </cell>
          <cell r="AL405">
            <v>40.299999999999997</v>
          </cell>
          <cell r="AM405">
            <v>39.700000000000003</v>
          </cell>
          <cell r="AN405">
            <v>39.5</v>
          </cell>
          <cell r="AO405">
            <v>38.799999999999997</v>
          </cell>
          <cell r="AP405">
            <v>27.4</v>
          </cell>
          <cell r="AQ405">
            <v>25.8</v>
          </cell>
          <cell r="AR405">
            <v>25.6</v>
          </cell>
          <cell r="AS405">
            <v>26.8</v>
          </cell>
          <cell r="AT405">
            <v>27.3</v>
          </cell>
          <cell r="AU405">
            <v>27.5</v>
          </cell>
          <cell r="AV405">
            <v>27.6</v>
          </cell>
          <cell r="AW405">
            <v>26.3</v>
          </cell>
          <cell r="AX405">
            <v>27.2</v>
          </cell>
          <cell r="AY405">
            <v>26.8</v>
          </cell>
        </row>
        <row r="406">
          <cell r="D406">
            <v>26.5</v>
          </cell>
          <cell r="E406">
            <v>26.4</v>
          </cell>
          <cell r="F406">
            <v>26.4</v>
          </cell>
          <cell r="G406">
            <v>26.7</v>
          </cell>
          <cell r="H406">
            <v>26.5</v>
          </cell>
          <cell r="I406">
            <v>26.4</v>
          </cell>
          <cell r="J406">
            <v>25.7</v>
          </cell>
          <cell r="K406">
            <v>26.1</v>
          </cell>
          <cell r="L406">
            <v>26</v>
          </cell>
          <cell r="M406">
            <v>35.299999999999997</v>
          </cell>
          <cell r="N406">
            <v>39.799999999999997</v>
          </cell>
          <cell r="O406">
            <v>51.7</v>
          </cell>
          <cell r="P406">
            <v>54.1</v>
          </cell>
          <cell r="Q406">
            <v>57.5</v>
          </cell>
          <cell r="R406">
            <v>62.1</v>
          </cell>
          <cell r="S406">
            <v>63.6</v>
          </cell>
          <cell r="T406">
            <v>63.7</v>
          </cell>
          <cell r="U406">
            <v>68.5</v>
          </cell>
          <cell r="V406">
            <v>66.3</v>
          </cell>
          <cell r="W406">
            <v>65.5</v>
          </cell>
          <cell r="X406">
            <v>65.400000000000006</v>
          </cell>
          <cell r="Y406">
            <v>65.099999999999994</v>
          </cell>
          <cell r="Z406">
            <v>65.400000000000006</v>
          </cell>
          <cell r="AA406">
            <v>65.099999999999994</v>
          </cell>
          <cell r="AB406">
            <v>65</v>
          </cell>
          <cell r="AC406">
            <v>65.900000000000006</v>
          </cell>
          <cell r="AD406">
            <v>65.900000000000006</v>
          </cell>
          <cell r="AE406">
            <v>67.5</v>
          </cell>
          <cell r="AF406">
            <v>66.599999999999994</v>
          </cell>
          <cell r="AG406">
            <v>64.8</v>
          </cell>
          <cell r="AH406">
            <v>60.5</v>
          </cell>
          <cell r="AI406">
            <v>44.9</v>
          </cell>
          <cell r="AJ406">
            <v>42</v>
          </cell>
          <cell r="AK406">
            <v>42.1</v>
          </cell>
          <cell r="AL406">
            <v>39.299999999999997</v>
          </cell>
          <cell r="AM406">
            <v>38.9</v>
          </cell>
          <cell r="AN406">
            <v>38.6</v>
          </cell>
          <cell r="AO406">
            <v>37.9</v>
          </cell>
          <cell r="AP406">
            <v>26.9</v>
          </cell>
          <cell r="AQ406">
            <v>24.6</v>
          </cell>
          <cell r="AR406">
            <v>24.6</v>
          </cell>
          <cell r="AS406">
            <v>26.2</v>
          </cell>
          <cell r="AT406">
            <v>25.8</v>
          </cell>
          <cell r="AU406">
            <v>25.1</v>
          </cell>
          <cell r="AV406">
            <v>25.5</v>
          </cell>
          <cell r="AW406">
            <v>25.1</v>
          </cell>
          <cell r="AX406">
            <v>26.2</v>
          </cell>
          <cell r="AY406">
            <v>25.1</v>
          </cell>
        </row>
        <row r="407">
          <cell r="D407">
            <v>24.7</v>
          </cell>
          <cell r="E407">
            <v>24.7</v>
          </cell>
          <cell r="F407">
            <v>24.1</v>
          </cell>
          <cell r="G407">
            <v>24.4</v>
          </cell>
          <cell r="H407">
            <v>24.4</v>
          </cell>
          <cell r="I407">
            <v>24.4</v>
          </cell>
          <cell r="J407">
            <v>24.8</v>
          </cell>
          <cell r="K407">
            <v>24.6</v>
          </cell>
          <cell r="L407">
            <v>24.4</v>
          </cell>
          <cell r="M407">
            <v>32.4</v>
          </cell>
          <cell r="N407">
            <v>43.4</v>
          </cell>
          <cell r="O407">
            <v>57.5</v>
          </cell>
          <cell r="P407">
            <v>58.9</v>
          </cell>
          <cell r="Q407">
            <v>60.7</v>
          </cell>
          <cell r="R407">
            <v>65.400000000000006</v>
          </cell>
          <cell r="S407">
            <v>68.099999999999994</v>
          </cell>
          <cell r="T407">
            <v>68.8</v>
          </cell>
          <cell r="U407">
            <v>69.7</v>
          </cell>
          <cell r="V407">
            <v>69.7</v>
          </cell>
          <cell r="W407">
            <v>69.3</v>
          </cell>
          <cell r="X407">
            <v>69.900000000000006</v>
          </cell>
          <cell r="Y407">
            <v>70.900000000000006</v>
          </cell>
          <cell r="Z407">
            <v>71.400000000000006</v>
          </cell>
          <cell r="AA407">
            <v>70</v>
          </cell>
          <cell r="AB407">
            <v>70.099999999999994</v>
          </cell>
          <cell r="AC407">
            <v>71</v>
          </cell>
          <cell r="AD407">
            <v>70.3</v>
          </cell>
          <cell r="AE407">
            <v>68.599999999999994</v>
          </cell>
          <cell r="AF407">
            <v>67.5</v>
          </cell>
          <cell r="AG407">
            <v>66</v>
          </cell>
          <cell r="AH407">
            <v>60</v>
          </cell>
          <cell r="AI407">
            <v>45</v>
          </cell>
          <cell r="AJ407">
            <v>43.5</v>
          </cell>
          <cell r="AK407">
            <v>43.4</v>
          </cell>
          <cell r="AL407">
            <v>40.9</v>
          </cell>
          <cell r="AM407">
            <v>40.6</v>
          </cell>
          <cell r="AN407">
            <v>40.6</v>
          </cell>
          <cell r="AO407">
            <v>40.5</v>
          </cell>
          <cell r="AP407">
            <v>28.9</v>
          </cell>
          <cell r="AQ407">
            <v>26.6</v>
          </cell>
          <cell r="AR407">
            <v>25.8</v>
          </cell>
          <cell r="AS407">
            <v>26.5</v>
          </cell>
          <cell r="AT407">
            <v>26.2</v>
          </cell>
          <cell r="AU407">
            <v>25.9</v>
          </cell>
          <cell r="AV407">
            <v>26</v>
          </cell>
          <cell r="AW407">
            <v>25.8</v>
          </cell>
          <cell r="AX407">
            <v>26.3</v>
          </cell>
          <cell r="AY407">
            <v>25.5</v>
          </cell>
        </row>
        <row r="408">
          <cell r="D408">
            <v>24.9</v>
          </cell>
          <cell r="E408">
            <v>24.4</v>
          </cell>
          <cell r="F408">
            <v>25</v>
          </cell>
          <cell r="G408">
            <v>24.4</v>
          </cell>
          <cell r="H408">
            <v>24.3</v>
          </cell>
          <cell r="I408">
            <v>24.2</v>
          </cell>
          <cell r="J408">
            <v>25.2</v>
          </cell>
          <cell r="K408">
            <v>24.9</v>
          </cell>
          <cell r="L408">
            <v>24.5</v>
          </cell>
          <cell r="M408">
            <v>25</v>
          </cell>
          <cell r="N408">
            <v>33.299999999999997</v>
          </cell>
          <cell r="O408">
            <v>47.1</v>
          </cell>
          <cell r="P408">
            <v>50.6</v>
          </cell>
          <cell r="Q408">
            <v>51.9</v>
          </cell>
          <cell r="R408">
            <v>56.3</v>
          </cell>
          <cell r="S408">
            <v>59.9</v>
          </cell>
          <cell r="T408">
            <v>60.5</v>
          </cell>
          <cell r="U408">
            <v>60.7</v>
          </cell>
          <cell r="V408">
            <v>60.4</v>
          </cell>
          <cell r="W408">
            <v>62</v>
          </cell>
          <cell r="X408">
            <v>63</v>
          </cell>
          <cell r="Y408">
            <v>62.5</v>
          </cell>
          <cell r="Z408">
            <v>62.1</v>
          </cell>
          <cell r="AA408">
            <v>59.2</v>
          </cell>
          <cell r="AB408">
            <v>58.8</v>
          </cell>
          <cell r="AC408">
            <v>57.2</v>
          </cell>
          <cell r="AD408">
            <v>55.6</v>
          </cell>
          <cell r="AE408">
            <v>55.4</v>
          </cell>
          <cell r="AF408">
            <v>54.5</v>
          </cell>
          <cell r="AG408">
            <v>53.4</v>
          </cell>
          <cell r="AH408">
            <v>48.8</v>
          </cell>
          <cell r="AI408">
            <v>43.7</v>
          </cell>
          <cell r="AJ408">
            <v>42.3</v>
          </cell>
          <cell r="AK408">
            <v>41.9</v>
          </cell>
          <cell r="AL408">
            <v>39.299999999999997</v>
          </cell>
          <cell r="AM408">
            <v>39.200000000000003</v>
          </cell>
          <cell r="AN408">
            <v>39</v>
          </cell>
          <cell r="AO408">
            <v>38.4</v>
          </cell>
          <cell r="AP408">
            <v>27.1</v>
          </cell>
          <cell r="AQ408">
            <v>25</v>
          </cell>
          <cell r="AR408">
            <v>24.8</v>
          </cell>
          <cell r="AS408">
            <v>26.5</v>
          </cell>
          <cell r="AT408">
            <v>26.6</v>
          </cell>
          <cell r="AU408">
            <v>26.5</v>
          </cell>
          <cell r="AV408">
            <v>26</v>
          </cell>
          <cell r="AW408">
            <v>26.3</v>
          </cell>
          <cell r="AX408">
            <v>26.8</v>
          </cell>
          <cell r="AY408">
            <v>26.1</v>
          </cell>
        </row>
        <row r="409">
          <cell r="D409">
            <v>25.7</v>
          </cell>
          <cell r="E409">
            <v>25.3</v>
          </cell>
          <cell r="F409">
            <v>25.4</v>
          </cell>
          <cell r="G409">
            <v>25</v>
          </cell>
          <cell r="H409">
            <v>25.1</v>
          </cell>
          <cell r="I409">
            <v>25.4</v>
          </cell>
          <cell r="J409">
            <v>25.2</v>
          </cell>
          <cell r="K409">
            <v>25.4</v>
          </cell>
          <cell r="L409">
            <v>23.9</v>
          </cell>
          <cell r="M409">
            <v>25.2</v>
          </cell>
          <cell r="N409">
            <v>34.6</v>
          </cell>
          <cell r="O409">
            <v>47.4</v>
          </cell>
          <cell r="P409">
            <v>50</v>
          </cell>
          <cell r="Q409">
            <v>52.4</v>
          </cell>
          <cell r="R409">
            <v>55.8</v>
          </cell>
          <cell r="S409">
            <v>57.6</v>
          </cell>
          <cell r="T409">
            <v>59</v>
          </cell>
          <cell r="U409">
            <v>59.1</v>
          </cell>
          <cell r="V409">
            <v>59.7</v>
          </cell>
          <cell r="W409">
            <v>59.5</v>
          </cell>
          <cell r="X409">
            <v>61.2</v>
          </cell>
          <cell r="Y409">
            <v>61.2</v>
          </cell>
          <cell r="Z409">
            <v>62.4</v>
          </cell>
          <cell r="AA409">
            <v>63.4</v>
          </cell>
          <cell r="AB409">
            <v>61.8</v>
          </cell>
          <cell r="AC409">
            <v>61.8</v>
          </cell>
          <cell r="AD409">
            <v>62.4</v>
          </cell>
          <cell r="AE409">
            <v>60.9</v>
          </cell>
          <cell r="AF409">
            <v>60.5</v>
          </cell>
          <cell r="AG409">
            <v>58.7</v>
          </cell>
          <cell r="AH409">
            <v>53.6</v>
          </cell>
          <cell r="AI409">
            <v>43.5</v>
          </cell>
          <cell r="AJ409">
            <v>42.5</v>
          </cell>
          <cell r="AK409">
            <v>42.3</v>
          </cell>
          <cell r="AL409">
            <v>39.700000000000003</v>
          </cell>
          <cell r="AM409">
            <v>39.200000000000003</v>
          </cell>
          <cell r="AN409">
            <v>38.200000000000003</v>
          </cell>
          <cell r="AO409">
            <v>38.1</v>
          </cell>
          <cell r="AP409">
            <v>27.3</v>
          </cell>
          <cell r="AQ409">
            <v>24.5</v>
          </cell>
          <cell r="AR409">
            <v>24.7</v>
          </cell>
          <cell r="AS409">
            <v>25</v>
          </cell>
          <cell r="AT409">
            <v>24.5</v>
          </cell>
          <cell r="AU409">
            <v>26</v>
          </cell>
          <cell r="AV409">
            <v>26</v>
          </cell>
          <cell r="AW409">
            <v>25.2</v>
          </cell>
          <cell r="AX409">
            <v>26.8</v>
          </cell>
          <cell r="AY409">
            <v>25.9</v>
          </cell>
        </row>
        <row r="410">
          <cell r="D410">
            <v>24.7</v>
          </cell>
          <cell r="E410">
            <v>25.1</v>
          </cell>
          <cell r="F410">
            <v>24.1</v>
          </cell>
          <cell r="G410">
            <v>24.4</v>
          </cell>
          <cell r="H410">
            <v>24.6</v>
          </cell>
          <cell r="I410">
            <v>24.4</v>
          </cell>
          <cell r="J410">
            <v>24.7</v>
          </cell>
          <cell r="K410">
            <v>24.9</v>
          </cell>
          <cell r="L410">
            <v>24.4</v>
          </cell>
          <cell r="M410">
            <v>24.6</v>
          </cell>
          <cell r="N410">
            <v>24.6</v>
          </cell>
          <cell r="O410">
            <v>25.8</v>
          </cell>
          <cell r="P410">
            <v>27.9</v>
          </cell>
          <cell r="Q410">
            <v>28</v>
          </cell>
          <cell r="R410">
            <v>38.6</v>
          </cell>
          <cell r="S410">
            <v>38.5</v>
          </cell>
          <cell r="T410">
            <v>38.6</v>
          </cell>
          <cell r="U410">
            <v>38.5</v>
          </cell>
          <cell r="V410">
            <v>39</v>
          </cell>
          <cell r="W410">
            <v>39.6</v>
          </cell>
          <cell r="X410">
            <v>39</v>
          </cell>
          <cell r="Y410">
            <v>39.299999999999997</v>
          </cell>
          <cell r="Z410">
            <v>31.8</v>
          </cell>
          <cell r="AA410">
            <v>31.2</v>
          </cell>
          <cell r="AB410">
            <v>27.1</v>
          </cell>
          <cell r="AC410">
            <v>26.8</v>
          </cell>
          <cell r="AD410">
            <v>25.6</v>
          </cell>
          <cell r="AE410">
            <v>25.9</v>
          </cell>
          <cell r="AF410">
            <v>25.2</v>
          </cell>
          <cell r="AG410">
            <v>24.8</v>
          </cell>
          <cell r="AH410">
            <v>25.1</v>
          </cell>
          <cell r="AI410">
            <v>25.1</v>
          </cell>
          <cell r="AJ410">
            <v>24.8</v>
          </cell>
          <cell r="AK410">
            <v>25.1</v>
          </cell>
          <cell r="AL410">
            <v>25.1</v>
          </cell>
          <cell r="AM410">
            <v>25.1</v>
          </cell>
          <cell r="AN410">
            <v>24.6</v>
          </cell>
          <cell r="AO410">
            <v>24</v>
          </cell>
          <cell r="AP410">
            <v>24.8</v>
          </cell>
          <cell r="AQ410">
            <v>24.2</v>
          </cell>
          <cell r="AR410">
            <v>24.1</v>
          </cell>
          <cell r="AS410">
            <v>25.2</v>
          </cell>
          <cell r="AT410">
            <v>24.4</v>
          </cell>
          <cell r="AU410">
            <v>26.4</v>
          </cell>
          <cell r="AV410">
            <v>26.5</v>
          </cell>
          <cell r="AW410">
            <v>25.7</v>
          </cell>
          <cell r="AX410">
            <v>26</v>
          </cell>
          <cell r="AY410">
            <v>25.9</v>
          </cell>
        </row>
        <row r="411">
          <cell r="D411">
            <v>25.4</v>
          </cell>
          <cell r="E411">
            <v>24.5</v>
          </cell>
          <cell r="F411">
            <v>24.7</v>
          </cell>
          <cell r="G411">
            <v>24.8</v>
          </cell>
          <cell r="H411">
            <v>24.6</v>
          </cell>
          <cell r="I411">
            <v>24.7</v>
          </cell>
          <cell r="J411">
            <v>24.5</v>
          </cell>
          <cell r="K411">
            <v>25</v>
          </cell>
          <cell r="L411">
            <v>24.7</v>
          </cell>
          <cell r="M411">
            <v>24.4</v>
          </cell>
          <cell r="N411">
            <v>25.1</v>
          </cell>
          <cell r="O411">
            <v>25.5</v>
          </cell>
          <cell r="P411">
            <v>25.2</v>
          </cell>
          <cell r="Q411">
            <v>25.3</v>
          </cell>
          <cell r="R411">
            <v>25.5</v>
          </cell>
          <cell r="S411">
            <v>25.1</v>
          </cell>
          <cell r="T411">
            <v>25</v>
          </cell>
          <cell r="U411">
            <v>25.6</v>
          </cell>
          <cell r="V411">
            <v>25.5</v>
          </cell>
          <cell r="W411">
            <v>25.1</v>
          </cell>
          <cell r="X411">
            <v>25.7</v>
          </cell>
          <cell r="Y411">
            <v>27.1</v>
          </cell>
          <cell r="Z411">
            <v>26.8</v>
          </cell>
          <cell r="AA411">
            <v>27.2</v>
          </cell>
          <cell r="AB411">
            <v>27.2</v>
          </cell>
          <cell r="AC411">
            <v>25.5</v>
          </cell>
          <cell r="AD411">
            <v>25</v>
          </cell>
          <cell r="AE411">
            <v>24.9</v>
          </cell>
          <cell r="AF411">
            <v>25.9</v>
          </cell>
          <cell r="AG411">
            <v>25</v>
          </cell>
          <cell r="AH411">
            <v>24.9</v>
          </cell>
          <cell r="AI411">
            <v>25.3</v>
          </cell>
          <cell r="AJ411">
            <v>25.2</v>
          </cell>
          <cell r="AK411">
            <v>25.2</v>
          </cell>
          <cell r="AL411">
            <v>24.7</v>
          </cell>
          <cell r="AM411">
            <v>25.4</v>
          </cell>
          <cell r="AN411">
            <v>25.3</v>
          </cell>
          <cell r="AO411">
            <v>24.4</v>
          </cell>
          <cell r="AP411">
            <v>23.8</v>
          </cell>
          <cell r="AQ411">
            <v>24.3</v>
          </cell>
          <cell r="AR411">
            <v>24.8</v>
          </cell>
          <cell r="AS411">
            <v>24.4</v>
          </cell>
          <cell r="AT411">
            <v>24.7</v>
          </cell>
          <cell r="AU411">
            <v>25.9</v>
          </cell>
          <cell r="AV411">
            <v>26.1</v>
          </cell>
          <cell r="AW411">
            <v>25.5</v>
          </cell>
          <cell r="AX411">
            <v>25.9</v>
          </cell>
          <cell r="AY411">
            <v>25.7</v>
          </cell>
        </row>
        <row r="412">
          <cell r="D412">
            <v>25.1</v>
          </cell>
          <cell r="E412">
            <v>24.6</v>
          </cell>
          <cell r="F412">
            <v>24.5</v>
          </cell>
          <cell r="G412">
            <v>24.7</v>
          </cell>
          <cell r="H412">
            <v>24.7</v>
          </cell>
          <cell r="I412">
            <v>24.8</v>
          </cell>
          <cell r="J412">
            <v>24.3</v>
          </cell>
          <cell r="K412">
            <v>25.2</v>
          </cell>
          <cell r="L412">
            <v>25.1</v>
          </cell>
          <cell r="M412">
            <v>31.8</v>
          </cell>
          <cell r="N412">
            <v>43.8</v>
          </cell>
          <cell r="O412">
            <v>56.1</v>
          </cell>
          <cell r="P412">
            <v>59.6</v>
          </cell>
          <cell r="Q412">
            <v>61.1</v>
          </cell>
          <cell r="R412">
            <v>62.5</v>
          </cell>
          <cell r="S412">
            <v>66.8</v>
          </cell>
          <cell r="T412">
            <v>71.099999999999994</v>
          </cell>
          <cell r="U412">
            <v>73.7</v>
          </cell>
          <cell r="V412">
            <v>74.8</v>
          </cell>
          <cell r="W412">
            <v>75.8</v>
          </cell>
          <cell r="X412">
            <v>76</v>
          </cell>
          <cell r="Y412">
            <v>76</v>
          </cell>
          <cell r="Z412">
            <v>72.8</v>
          </cell>
          <cell r="AA412">
            <v>68.5</v>
          </cell>
          <cell r="AB412">
            <v>68.8</v>
          </cell>
          <cell r="AC412">
            <v>68.599999999999994</v>
          </cell>
          <cell r="AD412">
            <v>66.900000000000006</v>
          </cell>
          <cell r="AE412">
            <v>64.5</v>
          </cell>
          <cell r="AF412">
            <v>60</v>
          </cell>
          <cell r="AG412">
            <v>50</v>
          </cell>
          <cell r="AH412">
            <v>44.7</v>
          </cell>
          <cell r="AI412">
            <v>41.5</v>
          </cell>
          <cell r="AJ412">
            <v>42.1</v>
          </cell>
          <cell r="AK412">
            <v>41.6</v>
          </cell>
          <cell r="AL412">
            <v>39.6</v>
          </cell>
          <cell r="AM412">
            <v>38.5</v>
          </cell>
          <cell r="AN412">
            <v>38.200000000000003</v>
          </cell>
          <cell r="AO412">
            <v>37.700000000000003</v>
          </cell>
          <cell r="AP412">
            <v>27.1</v>
          </cell>
          <cell r="AQ412">
            <v>24.4</v>
          </cell>
          <cell r="AR412">
            <v>24.5</v>
          </cell>
          <cell r="AS412">
            <v>25.7</v>
          </cell>
          <cell r="AT412">
            <v>25.4</v>
          </cell>
          <cell r="AU412">
            <v>25.4</v>
          </cell>
          <cell r="AV412">
            <v>25.5</v>
          </cell>
          <cell r="AW412">
            <v>25.4</v>
          </cell>
          <cell r="AX412">
            <v>25.9</v>
          </cell>
          <cell r="AY412">
            <v>24.8</v>
          </cell>
        </row>
        <row r="413">
          <cell r="D413">
            <v>24.2</v>
          </cell>
          <cell r="E413">
            <v>24.4</v>
          </cell>
          <cell r="F413">
            <v>23.8</v>
          </cell>
          <cell r="G413">
            <v>24.3</v>
          </cell>
          <cell r="H413">
            <v>24.2</v>
          </cell>
          <cell r="I413">
            <v>24.9</v>
          </cell>
          <cell r="J413">
            <v>24</v>
          </cell>
          <cell r="K413">
            <v>24.9</v>
          </cell>
          <cell r="L413">
            <v>24.1</v>
          </cell>
          <cell r="M413">
            <v>25.8</v>
          </cell>
          <cell r="N413">
            <v>38.1</v>
          </cell>
          <cell r="O413">
            <v>51.7</v>
          </cell>
          <cell r="P413">
            <v>52.1</v>
          </cell>
          <cell r="Q413">
            <v>52.7</v>
          </cell>
          <cell r="R413">
            <v>54.2</v>
          </cell>
          <cell r="S413">
            <v>56.8</v>
          </cell>
          <cell r="T413">
            <v>57.9</v>
          </cell>
          <cell r="U413">
            <v>59.2</v>
          </cell>
          <cell r="V413">
            <v>59.9</v>
          </cell>
          <cell r="W413">
            <v>61.9</v>
          </cell>
          <cell r="X413">
            <v>63</v>
          </cell>
          <cell r="Y413">
            <v>63.2</v>
          </cell>
          <cell r="Z413">
            <v>63.4</v>
          </cell>
          <cell r="AA413">
            <v>63.3</v>
          </cell>
          <cell r="AB413">
            <v>62.6</v>
          </cell>
          <cell r="AC413">
            <v>62</v>
          </cell>
          <cell r="AD413">
            <v>62.9</v>
          </cell>
          <cell r="AE413">
            <v>61.7</v>
          </cell>
          <cell r="AF413">
            <v>61.2</v>
          </cell>
          <cell r="AG413">
            <v>57.6</v>
          </cell>
          <cell r="AH413">
            <v>55.6</v>
          </cell>
          <cell r="AI413">
            <v>43.1</v>
          </cell>
          <cell r="AJ413">
            <v>41.8</v>
          </cell>
          <cell r="AK413">
            <v>42.6</v>
          </cell>
          <cell r="AL413">
            <v>40.299999999999997</v>
          </cell>
          <cell r="AM413">
            <v>40.200000000000003</v>
          </cell>
          <cell r="AN413">
            <v>39.700000000000003</v>
          </cell>
          <cell r="AO413">
            <v>40</v>
          </cell>
          <cell r="AP413">
            <v>28.8</v>
          </cell>
          <cell r="AQ413">
            <v>26.7</v>
          </cell>
          <cell r="AR413">
            <v>27.4</v>
          </cell>
          <cell r="AS413">
            <v>28.5</v>
          </cell>
          <cell r="AT413">
            <v>29.5</v>
          </cell>
          <cell r="AU413">
            <v>28.9</v>
          </cell>
          <cell r="AV413">
            <v>29.2</v>
          </cell>
          <cell r="AW413">
            <v>28.2</v>
          </cell>
          <cell r="AX413">
            <v>28.7</v>
          </cell>
          <cell r="AY413">
            <v>27.6</v>
          </cell>
        </row>
        <row r="414">
          <cell r="D414">
            <v>27</v>
          </cell>
          <cell r="E414">
            <v>26.3</v>
          </cell>
          <cell r="F414">
            <v>26.5</v>
          </cell>
          <cell r="G414">
            <v>26.1</v>
          </cell>
          <cell r="H414">
            <v>25.7</v>
          </cell>
          <cell r="I414">
            <v>26.5</v>
          </cell>
          <cell r="J414">
            <v>25.7</v>
          </cell>
          <cell r="K414">
            <v>26.4</v>
          </cell>
          <cell r="L414">
            <v>25.6</v>
          </cell>
          <cell r="M414">
            <v>34.799999999999997</v>
          </cell>
          <cell r="N414">
            <v>43.9</v>
          </cell>
          <cell r="O414">
            <v>56.6</v>
          </cell>
          <cell r="P414">
            <v>58.1</v>
          </cell>
          <cell r="Q414">
            <v>56.4</v>
          </cell>
          <cell r="R414">
            <v>57.5</v>
          </cell>
          <cell r="S414">
            <v>59.9</v>
          </cell>
          <cell r="T414">
            <v>60.5</v>
          </cell>
          <cell r="U414">
            <v>62.7</v>
          </cell>
          <cell r="V414">
            <v>64.3</v>
          </cell>
          <cell r="W414">
            <v>66</v>
          </cell>
          <cell r="X414">
            <v>67.099999999999994</v>
          </cell>
          <cell r="Y414">
            <v>69</v>
          </cell>
          <cell r="Z414">
            <v>69.2</v>
          </cell>
          <cell r="AA414">
            <v>68.5</v>
          </cell>
          <cell r="AB414">
            <v>67.7</v>
          </cell>
          <cell r="AC414">
            <v>65.8</v>
          </cell>
          <cell r="AD414">
            <v>67.099999999999994</v>
          </cell>
          <cell r="AE414">
            <v>68.599999999999994</v>
          </cell>
          <cell r="AF414">
            <v>63.6</v>
          </cell>
          <cell r="AG414">
            <v>51.3</v>
          </cell>
          <cell r="AH414">
            <v>49.3</v>
          </cell>
          <cell r="AI414">
            <v>48.1</v>
          </cell>
          <cell r="AJ414">
            <v>47.6</v>
          </cell>
          <cell r="AK414">
            <v>47.3</v>
          </cell>
          <cell r="AL414">
            <v>44.4</v>
          </cell>
          <cell r="AM414">
            <v>44.5</v>
          </cell>
          <cell r="AN414">
            <v>44.2</v>
          </cell>
          <cell r="AO414">
            <v>44.1</v>
          </cell>
          <cell r="AP414">
            <v>32.1</v>
          </cell>
          <cell r="AQ414">
            <v>31.4</v>
          </cell>
          <cell r="AR414">
            <v>31.7</v>
          </cell>
          <cell r="AS414">
            <v>32.1</v>
          </cell>
          <cell r="AT414">
            <v>33</v>
          </cell>
          <cell r="AU414">
            <v>34.1</v>
          </cell>
          <cell r="AV414">
            <v>33.9</v>
          </cell>
          <cell r="AW414">
            <v>32.200000000000003</v>
          </cell>
          <cell r="AX414">
            <v>32.299999999999997</v>
          </cell>
          <cell r="AY414">
            <v>31.7</v>
          </cell>
        </row>
        <row r="415">
          <cell r="D415">
            <v>30.7</v>
          </cell>
          <cell r="E415">
            <v>30.5</v>
          </cell>
          <cell r="F415">
            <v>30.8</v>
          </cell>
          <cell r="G415">
            <v>29.9</v>
          </cell>
          <cell r="H415">
            <v>30.4</v>
          </cell>
          <cell r="I415">
            <v>30.3</v>
          </cell>
          <cell r="J415">
            <v>30.2</v>
          </cell>
          <cell r="K415">
            <v>30.9</v>
          </cell>
          <cell r="L415">
            <v>30.6</v>
          </cell>
          <cell r="M415">
            <v>40.299999999999997</v>
          </cell>
          <cell r="N415">
            <v>46.8</v>
          </cell>
          <cell r="O415">
            <v>60.4</v>
          </cell>
          <cell r="P415">
            <v>62.5</v>
          </cell>
          <cell r="Q415">
            <v>62</v>
          </cell>
          <cell r="R415">
            <v>64.2</v>
          </cell>
          <cell r="S415">
            <v>64.8</v>
          </cell>
          <cell r="T415">
            <v>64.400000000000006</v>
          </cell>
          <cell r="U415">
            <v>62.8</v>
          </cell>
          <cell r="V415">
            <v>62.1</v>
          </cell>
          <cell r="W415">
            <v>63.5</v>
          </cell>
          <cell r="X415">
            <v>65.400000000000006</v>
          </cell>
          <cell r="Y415">
            <v>65.900000000000006</v>
          </cell>
          <cell r="Z415">
            <v>66</v>
          </cell>
          <cell r="AA415">
            <v>64.599999999999994</v>
          </cell>
          <cell r="AB415">
            <v>64</v>
          </cell>
          <cell r="AC415">
            <v>65.2</v>
          </cell>
          <cell r="AD415">
            <v>63.8</v>
          </cell>
          <cell r="AE415">
            <v>63.8</v>
          </cell>
          <cell r="AF415">
            <v>63.7</v>
          </cell>
          <cell r="AG415">
            <v>58.5</v>
          </cell>
          <cell r="AH415">
            <v>51</v>
          </cell>
          <cell r="AI415">
            <v>46.5</v>
          </cell>
          <cell r="AJ415">
            <v>47</v>
          </cell>
          <cell r="AK415">
            <v>47.1</v>
          </cell>
          <cell r="AL415">
            <v>44.6</v>
          </cell>
          <cell r="AM415">
            <v>44.4</v>
          </cell>
          <cell r="AN415">
            <v>43.8</v>
          </cell>
          <cell r="AO415">
            <v>44.3</v>
          </cell>
          <cell r="AP415">
            <v>32.299999999999997</v>
          </cell>
          <cell r="AQ415">
            <v>30.1</v>
          </cell>
          <cell r="AR415">
            <v>31.7</v>
          </cell>
          <cell r="AS415">
            <v>31.8</v>
          </cell>
          <cell r="AT415">
            <v>31.8</v>
          </cell>
          <cell r="AU415">
            <v>32.5</v>
          </cell>
          <cell r="AV415">
            <v>33.700000000000003</v>
          </cell>
          <cell r="AW415">
            <v>32.5</v>
          </cell>
          <cell r="AX415">
            <v>32.9</v>
          </cell>
          <cell r="AY415">
            <v>31.8</v>
          </cell>
        </row>
        <row r="416">
          <cell r="D416">
            <v>31</v>
          </cell>
          <cell r="E416">
            <v>30.1</v>
          </cell>
          <cell r="F416">
            <v>30.4</v>
          </cell>
          <cell r="G416">
            <v>29.8</v>
          </cell>
          <cell r="H416">
            <v>29.9</v>
          </cell>
          <cell r="I416">
            <v>29.4</v>
          </cell>
          <cell r="J416">
            <v>30</v>
          </cell>
          <cell r="K416">
            <v>29.9</v>
          </cell>
          <cell r="L416">
            <v>29.9</v>
          </cell>
          <cell r="M416">
            <v>31.1</v>
          </cell>
          <cell r="N416">
            <v>37.5</v>
          </cell>
          <cell r="O416">
            <v>51.6</v>
          </cell>
          <cell r="P416">
            <v>52.8</v>
          </cell>
          <cell r="Q416">
            <v>54.6</v>
          </cell>
          <cell r="R416">
            <v>54.8</v>
          </cell>
          <cell r="S416">
            <v>61.6</v>
          </cell>
          <cell r="T416">
            <v>63.3</v>
          </cell>
          <cell r="U416">
            <v>63.6</v>
          </cell>
          <cell r="V416">
            <v>66.099999999999994</v>
          </cell>
          <cell r="W416">
            <v>65.5</v>
          </cell>
          <cell r="X416">
            <v>67.900000000000006</v>
          </cell>
          <cell r="Y416">
            <v>66.599999999999994</v>
          </cell>
          <cell r="Z416">
            <v>67</v>
          </cell>
          <cell r="AA416">
            <v>67.3</v>
          </cell>
          <cell r="AB416">
            <v>66.099999999999994</v>
          </cell>
          <cell r="AC416">
            <v>66.099999999999994</v>
          </cell>
          <cell r="AD416">
            <v>65.2</v>
          </cell>
          <cell r="AE416">
            <v>64.099999999999994</v>
          </cell>
          <cell r="AF416">
            <v>63.1</v>
          </cell>
          <cell r="AG416">
            <v>61</v>
          </cell>
          <cell r="AH416">
            <v>51.2</v>
          </cell>
          <cell r="AI416">
            <v>49.1</v>
          </cell>
          <cell r="AJ416">
            <v>48.5</v>
          </cell>
          <cell r="AK416">
            <v>48.1</v>
          </cell>
          <cell r="AL416">
            <v>45</v>
          </cell>
          <cell r="AM416">
            <v>45.4</v>
          </cell>
          <cell r="AN416">
            <v>44.9</v>
          </cell>
          <cell r="AO416">
            <v>44.1</v>
          </cell>
          <cell r="AP416">
            <v>33.200000000000003</v>
          </cell>
          <cell r="AQ416">
            <v>31.1</v>
          </cell>
          <cell r="AR416">
            <v>31.4</v>
          </cell>
          <cell r="AS416">
            <v>30.6</v>
          </cell>
          <cell r="AT416">
            <v>30.7</v>
          </cell>
          <cell r="AU416">
            <v>33.4</v>
          </cell>
          <cell r="AV416">
            <v>34.200000000000003</v>
          </cell>
          <cell r="AW416">
            <v>33.5</v>
          </cell>
          <cell r="AX416">
            <v>33.299999999999997</v>
          </cell>
          <cell r="AY416">
            <v>32.700000000000003</v>
          </cell>
        </row>
        <row r="450">
          <cell r="C450">
            <v>27.2</v>
          </cell>
        </row>
      </sheetData>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 "/>
      <sheetName val=" Energy Table"/>
      <sheetName val="Savings Calcs"/>
      <sheetName val="Renewables Opp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R"/>
      <sheetName val="Exiobase Factors 2019"/>
      <sheetName val="DESNZ Factors 2025"/>
      <sheetName val="Front Sheet"/>
      <sheetName val="Intensity metric"/>
      <sheetName val="Scope 1. Gas data"/>
      <sheetName val="Scope 1. Liquid Fuels &amp; Fug"/>
      <sheetName val="Elec data"/>
      <sheetName val="Fuel Invoices Data"/>
      <sheetName val="Water Paper"/>
      <sheetName val="Greyfleet"/>
      <sheetName val="Waste"/>
      <sheetName val="Procurement"/>
      <sheetName val="Procurement lookup"/>
    </sheetNames>
    <sheetDataSet>
      <sheetData sheetId="0"/>
      <sheetData sheetId="1"/>
      <sheetData sheetId="2">
        <row r="108">
          <cell r="D108">
            <v>0.18296000000000001</v>
          </cell>
        </row>
      </sheetData>
      <sheetData sheetId="3"/>
      <sheetData sheetId="4">
        <row r="6">
          <cell r="I6">
            <v>4210</v>
          </cell>
        </row>
      </sheetData>
      <sheetData sheetId="5">
        <row r="13">
          <cell r="P13">
            <v>2232865.2600291409</v>
          </cell>
        </row>
      </sheetData>
      <sheetData sheetId="6">
        <row r="14">
          <cell r="H14">
            <v>58.118223436699992</v>
          </cell>
          <cell r="K14">
            <v>230854.80648999996</v>
          </cell>
        </row>
      </sheetData>
      <sheetData sheetId="7">
        <row r="14">
          <cell r="P14">
            <v>2952321.4</v>
          </cell>
          <cell r="Q14">
            <v>522.57844088999991</v>
          </cell>
        </row>
      </sheetData>
      <sheetData sheetId="8"/>
      <sheetData sheetId="9"/>
      <sheetData sheetId="10">
        <row r="37">
          <cell r="F37">
            <v>28.264248950000002</v>
          </cell>
          <cell r="G37">
            <v>123140.63616906492</v>
          </cell>
        </row>
      </sheetData>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R"/>
      <sheetName val="2223_2324"/>
      <sheetName val="Report"/>
      <sheetName val="Charts"/>
      <sheetName val="Carbon factors 2024"/>
      <sheetName val="Reported footprint"/>
      <sheetName val="Intensity metric"/>
      <sheetName val="Gas data"/>
      <sheetName val="Elec data"/>
      <sheetName val="Liquid Fuels &amp; Fug"/>
      <sheetName val="Fuel cards"/>
      <sheetName val="Water Paper"/>
      <sheetName val="Greyfleet"/>
      <sheetName val="Waste"/>
      <sheetName val="Spend"/>
    </sheetNames>
    <sheetDataSet>
      <sheetData sheetId="0"/>
      <sheetData sheetId="1"/>
      <sheetData sheetId="2"/>
      <sheetData sheetId="3"/>
      <sheetData sheetId="4"/>
      <sheetData sheetId="5"/>
      <sheetData sheetId="6"/>
      <sheetData sheetId="7"/>
      <sheetData sheetId="8"/>
      <sheetData sheetId="9">
        <row r="13">
          <cell r="F13">
            <v>2247</v>
          </cell>
        </row>
      </sheetData>
      <sheetData sheetId="10"/>
      <sheetData sheetId="11"/>
      <sheetData sheetId="12">
        <row r="14">
          <cell r="E14">
            <v>105013</v>
          </cell>
        </row>
      </sheetData>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R"/>
      <sheetName val="2223_2324"/>
      <sheetName val="Report"/>
      <sheetName val="Carbon factors 2024"/>
      <sheetName val="Reported footprint"/>
      <sheetName val="Intensity metric"/>
      <sheetName val="CIBSE"/>
      <sheetName val="Gas data"/>
      <sheetName val="Elec data"/>
      <sheetName val="Liquid Fuels &amp; Fug"/>
      <sheetName val="Fuel cards"/>
      <sheetName val="Water Paper"/>
      <sheetName val="Greyfleet"/>
      <sheetName val="Waste"/>
      <sheetName val="Spend"/>
    </sheetNames>
    <sheetDataSet>
      <sheetData sheetId="0">
        <row r="13">
          <cell r="G13">
            <v>1790876</v>
          </cell>
        </row>
        <row r="14">
          <cell r="G14">
            <v>272455.82561341819</v>
          </cell>
        </row>
        <row r="15">
          <cell r="G15">
            <v>3193105.1986754965</v>
          </cell>
        </row>
        <row r="16">
          <cell r="G16">
            <v>123822.3645530885</v>
          </cell>
        </row>
        <row r="17">
          <cell r="G17">
            <v>5380259.3888420034</v>
          </cell>
        </row>
        <row r="21">
          <cell r="H21">
            <v>327.55122039999998</v>
          </cell>
        </row>
        <row r="22">
          <cell r="H22">
            <v>65.005917657400005</v>
          </cell>
        </row>
        <row r="23">
          <cell r="H23">
            <v>661.13243138576161</v>
          </cell>
        </row>
        <row r="24">
          <cell r="H24">
            <v>28.206491799999998</v>
          </cell>
        </row>
        <row r="25">
          <cell r="H25">
            <v>1081.8960612431617</v>
          </cell>
        </row>
        <row r="29">
          <cell r="I29">
            <v>268.99454531157676</v>
          </cell>
          <cell r="T29">
            <v>4022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F654-5C7A-40C4-A087-3E1413CF084C}">
  <dimension ref="A1:AB1003"/>
  <sheetViews>
    <sheetView showGridLines="0" topLeftCell="A16" zoomScale="50" zoomScaleNormal="50" workbookViewId="0">
      <selection activeCell="H29" sqref="H29:H30"/>
    </sheetView>
  </sheetViews>
  <sheetFormatPr baseColWidth="10" defaultColWidth="8.83203125" defaultRowHeight="16" x14ac:dyDescent="0.2"/>
  <cols>
    <col min="1" max="1" width="4" style="62" customWidth="1"/>
    <col min="2" max="2" width="41" style="62" customWidth="1"/>
    <col min="3" max="4" width="17.5" style="62" customWidth="1"/>
    <col min="5" max="5" width="26.6640625" style="62" customWidth="1"/>
    <col min="6" max="8" width="17.5" style="62" customWidth="1"/>
    <col min="9" max="9" width="8.5" style="62" customWidth="1"/>
    <col min="10" max="10" width="12.33203125" style="62" customWidth="1"/>
    <col min="11" max="11" width="11.33203125" style="62" customWidth="1"/>
    <col min="12" max="12" width="10" style="62" customWidth="1"/>
    <col min="13" max="13" width="13.83203125" style="62" customWidth="1"/>
    <col min="14" max="14" width="10.6640625" style="62" bestFit="1" customWidth="1"/>
    <col min="15" max="15" width="15.33203125" style="62" customWidth="1"/>
    <col min="16" max="21" width="8.83203125" style="62"/>
    <col min="22" max="27" width="12.33203125" style="62" customWidth="1"/>
    <col min="28" max="16384" width="8.83203125" style="62"/>
  </cols>
  <sheetData>
    <row r="1" spans="1:27" x14ac:dyDescent="0.2">
      <c r="A1" s="58"/>
      <c r="B1" s="58"/>
      <c r="C1" s="58"/>
      <c r="D1" s="58"/>
      <c r="E1" s="58"/>
      <c r="F1" s="58"/>
      <c r="G1" s="58"/>
      <c r="H1" s="58"/>
      <c r="I1" s="58"/>
      <c r="J1" s="58"/>
      <c r="K1" s="58"/>
      <c r="L1" s="58"/>
      <c r="M1" s="58"/>
      <c r="N1" s="58"/>
      <c r="O1" s="58"/>
      <c r="P1" s="58"/>
      <c r="Q1" s="58"/>
      <c r="R1" s="58"/>
      <c r="S1" s="58"/>
      <c r="T1" s="58"/>
      <c r="U1" s="60"/>
      <c r="V1" s="61"/>
      <c r="W1" s="61"/>
      <c r="X1" s="61"/>
      <c r="Y1" s="61"/>
      <c r="Z1" s="61"/>
      <c r="AA1" s="61"/>
    </row>
    <row r="2" spans="1:27" x14ac:dyDescent="0.2">
      <c r="A2" s="58"/>
      <c r="B2" s="58"/>
      <c r="C2" s="58"/>
      <c r="D2" s="58"/>
      <c r="E2" s="58"/>
      <c r="F2" s="58"/>
      <c r="G2" s="58"/>
      <c r="H2" s="58"/>
      <c r="I2" s="58"/>
      <c r="J2" s="58"/>
      <c r="K2" s="58"/>
      <c r="L2" s="58"/>
      <c r="M2" s="58"/>
      <c r="N2" s="58"/>
      <c r="O2" s="58"/>
      <c r="P2" s="58"/>
      <c r="Q2" s="58"/>
      <c r="R2" s="58"/>
      <c r="S2" s="58"/>
      <c r="T2" s="58"/>
      <c r="U2" s="60"/>
      <c r="V2" s="61"/>
      <c r="W2" s="61"/>
      <c r="X2" s="61"/>
      <c r="Y2" s="61"/>
      <c r="Z2" s="61"/>
      <c r="AA2" s="61"/>
    </row>
    <row r="3" spans="1:27" x14ac:dyDescent="0.2">
      <c r="A3" s="58"/>
      <c r="B3" s="58"/>
      <c r="C3" s="58"/>
      <c r="D3" s="58"/>
      <c r="E3" s="58"/>
      <c r="F3" s="58"/>
      <c r="G3" s="58"/>
      <c r="H3" s="58"/>
      <c r="I3" s="58"/>
      <c r="J3" s="58"/>
      <c r="K3" s="58"/>
      <c r="L3" s="58"/>
      <c r="M3" s="58"/>
      <c r="N3" s="58"/>
      <c r="O3" s="58"/>
      <c r="P3" s="58"/>
      <c r="Q3" s="58"/>
      <c r="R3" s="58"/>
      <c r="S3" s="58"/>
      <c r="T3" s="58"/>
      <c r="U3" s="60"/>
      <c r="V3" s="61"/>
      <c r="W3" s="61"/>
      <c r="X3" s="61"/>
      <c r="Y3" s="61"/>
      <c r="Z3" s="61"/>
      <c r="AA3" s="61"/>
    </row>
    <row r="4" spans="1:27" x14ac:dyDescent="0.2">
      <c r="A4" s="58"/>
      <c r="B4" s="58"/>
      <c r="C4" s="58"/>
      <c r="D4" s="58"/>
      <c r="E4" s="58"/>
      <c r="F4" s="58"/>
      <c r="G4" s="58"/>
      <c r="H4" s="58"/>
      <c r="I4" s="58"/>
      <c r="J4" s="58"/>
      <c r="K4" s="58"/>
      <c r="L4" s="58"/>
      <c r="M4" s="58"/>
      <c r="N4" s="58"/>
      <c r="O4" s="58"/>
      <c r="P4" s="58"/>
      <c r="Q4" s="58"/>
      <c r="R4" s="58"/>
      <c r="S4" s="58"/>
      <c r="T4" s="58"/>
      <c r="U4" s="58"/>
      <c r="V4" s="61"/>
      <c r="W4" s="61"/>
      <c r="X4" s="61"/>
      <c r="Y4" s="61"/>
      <c r="Z4" s="61"/>
      <c r="AA4" s="61"/>
    </row>
    <row r="5" spans="1:27" x14ac:dyDescent="0.2">
      <c r="A5" s="58"/>
      <c r="B5" s="58"/>
      <c r="C5" s="58"/>
      <c r="D5" s="58"/>
      <c r="E5" s="58"/>
      <c r="F5" s="58"/>
      <c r="G5" s="58"/>
      <c r="H5" s="58"/>
      <c r="I5" s="58"/>
      <c r="J5" s="58"/>
      <c r="K5" s="58"/>
      <c r="L5" s="58"/>
      <c r="M5" s="58"/>
      <c r="N5" s="58"/>
      <c r="O5" s="58"/>
      <c r="P5" s="58"/>
      <c r="Q5" s="58"/>
      <c r="R5" s="58"/>
      <c r="S5" s="58"/>
      <c r="T5" s="58"/>
      <c r="U5" s="58"/>
      <c r="V5" s="61"/>
      <c r="W5" s="61"/>
      <c r="X5" s="61"/>
      <c r="Y5" s="61"/>
      <c r="Z5" s="61"/>
      <c r="AA5" s="61"/>
    </row>
    <row r="6" spans="1:27" ht="17" thickBot="1" x14ac:dyDescent="0.25">
      <c r="A6" s="58"/>
      <c r="B6" s="58"/>
      <c r="C6" s="58"/>
      <c r="D6" s="58"/>
      <c r="E6" s="58"/>
      <c r="F6" s="58"/>
      <c r="G6" s="58"/>
      <c r="H6" s="58"/>
      <c r="I6" s="58"/>
      <c r="J6" s="58"/>
      <c r="K6" s="58"/>
      <c r="L6" s="58"/>
      <c r="M6" s="58"/>
      <c r="N6" s="58"/>
      <c r="O6" s="58"/>
      <c r="P6" s="58"/>
      <c r="Q6" s="58"/>
      <c r="R6" s="58"/>
      <c r="S6" s="58"/>
      <c r="T6" s="58"/>
      <c r="U6" s="58"/>
      <c r="V6" s="61"/>
      <c r="W6" s="61"/>
      <c r="X6" s="61"/>
      <c r="Y6" s="61"/>
      <c r="Z6" s="61"/>
      <c r="AA6" s="61"/>
    </row>
    <row r="7" spans="1:27" ht="42.5" customHeight="1" thickBot="1" x14ac:dyDescent="0.25">
      <c r="A7" s="58"/>
      <c r="B7" s="128" t="s">
        <v>46</v>
      </c>
      <c r="C7" s="129"/>
      <c r="D7" s="58"/>
      <c r="E7" s="58"/>
      <c r="F7" s="58"/>
      <c r="G7" s="58"/>
      <c r="H7" s="58"/>
      <c r="I7" s="58"/>
      <c r="J7" s="58"/>
      <c r="K7" s="58"/>
      <c r="L7" s="58"/>
      <c r="M7" s="58"/>
      <c r="N7" s="58"/>
      <c r="O7" s="58"/>
      <c r="P7" s="58"/>
      <c r="Q7" s="58"/>
      <c r="R7" s="58"/>
      <c r="S7" s="58"/>
      <c r="T7" s="58"/>
      <c r="U7" s="58"/>
      <c r="V7" s="61"/>
      <c r="W7" s="61"/>
      <c r="X7" s="61"/>
      <c r="Y7" s="61"/>
      <c r="Z7" s="61"/>
      <c r="AA7" s="61"/>
    </row>
    <row r="8" spans="1:27" x14ac:dyDescent="0.2">
      <c r="A8" s="58"/>
      <c r="B8" s="58"/>
      <c r="C8" s="58"/>
      <c r="D8" s="63"/>
      <c r="E8" s="63"/>
      <c r="F8" s="63"/>
      <c r="G8" s="63"/>
      <c r="H8" s="63"/>
      <c r="I8" s="58"/>
      <c r="J8" s="58"/>
      <c r="K8" s="58"/>
      <c r="L8" s="58"/>
      <c r="M8" s="58"/>
      <c r="N8" s="58"/>
      <c r="O8" s="58"/>
      <c r="P8" s="58"/>
      <c r="Q8" s="58"/>
      <c r="R8" s="58"/>
      <c r="S8" s="58"/>
      <c r="T8" s="58"/>
      <c r="U8" s="58"/>
      <c r="V8" s="61"/>
      <c r="W8" s="61"/>
      <c r="X8" s="61"/>
      <c r="Y8" s="61"/>
      <c r="Z8" s="61"/>
      <c r="AA8" s="61"/>
    </row>
    <row r="9" spans="1:27" x14ac:dyDescent="0.2">
      <c r="A9" s="58"/>
      <c r="B9" s="64"/>
      <c r="C9" s="65"/>
      <c r="D9" s="63"/>
      <c r="E9" s="63"/>
      <c r="F9" s="63"/>
      <c r="G9" s="63"/>
      <c r="H9" s="63"/>
      <c r="I9" s="58"/>
      <c r="J9" s="58"/>
      <c r="K9" s="58"/>
      <c r="L9" s="58"/>
      <c r="M9" s="58"/>
      <c r="N9" s="58"/>
      <c r="O9" s="58"/>
      <c r="P9" s="58"/>
      <c r="Q9" s="58"/>
      <c r="R9" s="58"/>
      <c r="S9" s="58"/>
      <c r="T9" s="58"/>
      <c r="U9" s="58"/>
      <c r="V9" s="61"/>
      <c r="W9" s="61"/>
      <c r="X9" s="61"/>
      <c r="Y9" s="61"/>
      <c r="Z9" s="61"/>
      <c r="AA9" s="61"/>
    </row>
    <row r="10" spans="1:27" ht="17" x14ac:dyDescent="0.2">
      <c r="A10" s="58"/>
      <c r="B10" s="66" t="s">
        <v>0</v>
      </c>
      <c r="C10" s="67">
        <v>45505</v>
      </c>
      <c r="D10" s="63"/>
      <c r="E10" s="63"/>
      <c r="F10" s="63"/>
      <c r="G10" s="63"/>
      <c r="H10" s="63"/>
      <c r="I10" s="58"/>
      <c r="J10" s="58"/>
      <c r="K10" s="58"/>
      <c r="L10" s="58"/>
      <c r="M10" s="58"/>
      <c r="N10" s="58"/>
      <c r="O10" s="58"/>
      <c r="P10" s="58"/>
      <c r="Q10" s="58"/>
      <c r="R10" s="58"/>
      <c r="S10" s="58"/>
      <c r="T10" s="58"/>
      <c r="U10" s="58"/>
      <c r="V10" s="61"/>
      <c r="W10" s="61"/>
      <c r="X10" s="61"/>
      <c r="Y10" s="61"/>
      <c r="Z10" s="61"/>
      <c r="AA10" s="61"/>
    </row>
    <row r="11" spans="1:27" x14ac:dyDescent="0.2">
      <c r="A11" s="68"/>
      <c r="B11" s="58"/>
      <c r="C11" s="65"/>
      <c r="D11" s="63"/>
      <c r="E11" s="63"/>
      <c r="F11" s="63"/>
      <c r="G11" s="63"/>
      <c r="H11" s="63"/>
      <c r="I11" s="58"/>
      <c r="J11" s="58"/>
      <c r="K11" s="58"/>
      <c r="L11" s="58"/>
      <c r="M11" s="58"/>
      <c r="N11" s="58"/>
      <c r="O11" s="58"/>
      <c r="P11" s="58"/>
      <c r="Q11" s="58"/>
      <c r="R11" s="58"/>
      <c r="S11" s="58"/>
      <c r="T11" s="58"/>
      <c r="U11" s="58"/>
      <c r="V11" s="61"/>
      <c r="W11" s="61"/>
      <c r="X11" s="61"/>
      <c r="Y11" s="61"/>
      <c r="Z11" s="61"/>
      <c r="AA11" s="61"/>
    </row>
    <row r="12" spans="1:27" ht="38.5" customHeight="1" x14ac:dyDescent="0.2">
      <c r="A12" s="68"/>
      <c r="B12" s="130" t="s">
        <v>47</v>
      </c>
      <c r="C12" s="132" t="s">
        <v>48</v>
      </c>
      <c r="D12" s="132"/>
      <c r="E12" s="132"/>
      <c r="F12" s="132"/>
      <c r="G12" s="132"/>
      <c r="H12" s="132"/>
      <c r="I12" s="58"/>
      <c r="J12" s="58"/>
      <c r="K12" s="58"/>
      <c r="L12" s="58"/>
      <c r="M12" s="58"/>
      <c r="N12" s="58"/>
      <c r="O12" s="58"/>
      <c r="P12" s="58"/>
      <c r="Q12" s="58"/>
      <c r="R12" s="58"/>
      <c r="S12" s="58"/>
      <c r="T12" s="58"/>
      <c r="U12" s="58"/>
      <c r="V12" s="58"/>
      <c r="W12" s="61"/>
      <c r="X12" s="61"/>
      <c r="Y12" s="61"/>
      <c r="Z12" s="61"/>
      <c r="AA12" s="61"/>
    </row>
    <row r="13" spans="1:27" ht="17" x14ac:dyDescent="0.2">
      <c r="A13" s="68"/>
      <c r="B13" s="131"/>
      <c r="C13" s="69" t="s">
        <v>22</v>
      </c>
      <c r="D13" s="69" t="s">
        <v>23</v>
      </c>
      <c r="E13" s="69" t="s">
        <v>24</v>
      </c>
      <c r="F13" s="69" t="s">
        <v>25</v>
      </c>
      <c r="G13" s="70" t="s">
        <v>41</v>
      </c>
      <c r="H13" s="71" t="s">
        <v>49</v>
      </c>
      <c r="I13" s="58"/>
      <c r="J13" s="58"/>
      <c r="K13" s="58"/>
      <c r="L13" s="58"/>
      <c r="M13" s="58"/>
      <c r="N13" s="58"/>
      <c r="O13" s="58"/>
      <c r="P13" s="58"/>
      <c r="Q13" s="58"/>
      <c r="R13" s="58"/>
      <c r="S13" s="58"/>
      <c r="T13" s="58"/>
      <c r="U13" s="58"/>
      <c r="V13" s="58"/>
      <c r="W13" s="61"/>
      <c r="X13" s="61"/>
      <c r="Y13" s="61"/>
      <c r="Z13" s="61"/>
      <c r="AA13" s="61"/>
    </row>
    <row r="14" spans="1:27" ht="17" x14ac:dyDescent="0.2">
      <c r="A14" s="68"/>
      <c r="B14" s="72" t="s">
        <v>50</v>
      </c>
      <c r="C14" s="73">
        <v>2041887</v>
      </c>
      <c r="D14" s="73">
        <v>3089174.88</v>
      </c>
      <c r="E14" s="73">
        <v>2437708</v>
      </c>
      <c r="F14" s="73">
        <v>1998219.16</v>
      </c>
      <c r="G14" s="74">
        <v>1790876</v>
      </c>
      <c r="H14" s="75">
        <v>2232865.2600291409</v>
      </c>
      <c r="I14" s="58"/>
      <c r="J14" s="58"/>
      <c r="K14" s="58"/>
      <c r="L14" s="58"/>
      <c r="M14" s="58"/>
      <c r="N14" s="58"/>
      <c r="O14" s="58"/>
      <c r="P14" s="58"/>
      <c r="Q14" s="58"/>
      <c r="R14" s="58"/>
      <c r="S14" s="58"/>
      <c r="T14" s="58"/>
      <c r="U14" s="58"/>
      <c r="V14" s="58"/>
      <c r="W14" s="61"/>
      <c r="X14" s="61"/>
      <c r="Y14" s="61"/>
      <c r="Z14" s="61"/>
      <c r="AA14" s="61"/>
    </row>
    <row r="15" spans="1:27" ht="34" x14ac:dyDescent="0.2">
      <c r="A15" s="68"/>
      <c r="B15" s="72" t="s">
        <v>51</v>
      </c>
      <c r="C15" s="73">
        <v>190328</v>
      </c>
      <c r="D15" s="73">
        <v>155908.1398</v>
      </c>
      <c r="E15" s="73">
        <v>273406.74028583529</v>
      </c>
      <c r="F15" s="76">
        <v>227598.05982062494</v>
      </c>
      <c r="G15" s="74">
        <v>272455.82561341819</v>
      </c>
      <c r="H15" s="75">
        <v>230854.80648999996</v>
      </c>
      <c r="I15" s="58"/>
      <c r="J15" s="58"/>
      <c r="K15" s="58"/>
      <c r="L15" s="58"/>
      <c r="M15" s="58"/>
      <c r="N15" s="58"/>
      <c r="O15" s="58"/>
      <c r="P15" s="58"/>
      <c r="Q15" s="58"/>
      <c r="R15" s="58"/>
      <c r="S15" s="58"/>
      <c r="T15" s="58"/>
      <c r="U15" s="58"/>
      <c r="V15" s="58"/>
      <c r="W15" s="61"/>
      <c r="X15" s="61"/>
      <c r="Y15" s="61"/>
      <c r="Z15" s="61"/>
      <c r="AA15" s="61"/>
    </row>
    <row r="16" spans="1:27" ht="17" x14ac:dyDescent="0.2">
      <c r="A16" s="68"/>
      <c r="B16" s="72" t="s">
        <v>52</v>
      </c>
      <c r="C16" s="73">
        <v>2895515</v>
      </c>
      <c r="D16" s="73">
        <v>3171375.0950331502</v>
      </c>
      <c r="E16" s="73">
        <v>3237606</v>
      </c>
      <c r="F16" s="73">
        <v>3212038</v>
      </c>
      <c r="G16" s="74">
        <v>3193105.1986754965</v>
      </c>
      <c r="H16" s="75">
        <v>2952321.4</v>
      </c>
      <c r="I16" s="58"/>
      <c r="J16" s="58"/>
      <c r="K16" s="58"/>
      <c r="L16" s="58"/>
      <c r="M16" s="58"/>
      <c r="N16" s="58"/>
      <c r="O16" s="58"/>
      <c r="P16" s="58"/>
      <c r="Q16" s="58"/>
      <c r="R16" s="58"/>
      <c r="S16" s="58"/>
      <c r="T16" s="58"/>
      <c r="U16" s="58"/>
      <c r="V16" s="58"/>
      <c r="W16" s="61"/>
      <c r="X16" s="61"/>
      <c r="Y16" s="61"/>
      <c r="Z16" s="61"/>
      <c r="AA16" s="61"/>
    </row>
    <row r="17" spans="1:28" ht="56.5" customHeight="1" x14ac:dyDescent="0.2">
      <c r="A17" s="68"/>
      <c r="B17" s="77" t="s">
        <v>53</v>
      </c>
      <c r="C17" s="73">
        <v>197426</v>
      </c>
      <c r="D17" s="73">
        <v>50415.928199999995</v>
      </c>
      <c r="E17" s="73">
        <v>128852.52814150197</v>
      </c>
      <c r="F17" s="73">
        <v>138672.73644785344</v>
      </c>
      <c r="G17" s="74">
        <v>123822.3645530885</v>
      </c>
      <c r="H17" s="78">
        <v>123140.63616906492</v>
      </c>
      <c r="I17" s="58"/>
      <c r="J17" s="58"/>
      <c r="K17" s="58"/>
      <c r="L17" s="58"/>
      <c r="M17" s="58"/>
      <c r="N17" s="58"/>
      <c r="O17" s="58"/>
      <c r="P17" s="58"/>
      <c r="Q17" s="58"/>
      <c r="R17" s="58"/>
      <c r="S17" s="58"/>
      <c r="T17" s="58"/>
      <c r="U17" s="58"/>
      <c r="V17" s="58"/>
      <c r="W17" s="61"/>
      <c r="X17" s="61"/>
      <c r="Y17" s="61"/>
      <c r="Z17" s="61"/>
      <c r="AA17" s="61"/>
    </row>
    <row r="18" spans="1:28" ht="18" thickBot="1" x14ac:dyDescent="0.25">
      <c r="A18" s="68"/>
      <c r="B18" s="79" t="s">
        <v>1</v>
      </c>
      <c r="C18" s="80">
        <v>5325155.5834559239</v>
      </c>
      <c r="D18" s="80">
        <v>6466874.04303315</v>
      </c>
      <c r="E18" s="80">
        <v>6077573.2684273375</v>
      </c>
      <c r="F18" s="80">
        <v>5576527.9562684773</v>
      </c>
      <c r="G18" s="81">
        <v>5380259.3888420034</v>
      </c>
      <c r="H18" s="82">
        <v>5539182.1026882054</v>
      </c>
      <c r="I18" s="58"/>
      <c r="J18" s="58"/>
      <c r="K18" s="58"/>
      <c r="L18" s="58"/>
      <c r="M18" s="58"/>
      <c r="N18" s="58"/>
      <c r="O18" s="58"/>
      <c r="P18" s="58"/>
      <c r="Q18" s="58"/>
      <c r="R18" s="58"/>
      <c r="S18" s="58"/>
      <c r="T18" s="58"/>
      <c r="U18" s="58"/>
      <c r="V18" s="58"/>
      <c r="W18" s="61"/>
      <c r="X18" s="61"/>
      <c r="Y18" s="61"/>
      <c r="Z18" s="61"/>
      <c r="AA18" s="61"/>
    </row>
    <row r="19" spans="1:28" ht="17" thickTop="1" x14ac:dyDescent="0.2">
      <c r="A19" s="68"/>
      <c r="B19" s="65"/>
      <c r="C19" s="65"/>
      <c r="D19" s="83"/>
      <c r="E19" s="83"/>
      <c r="F19" s="83"/>
      <c r="G19" s="83"/>
      <c r="H19" s="63"/>
      <c r="I19" s="58"/>
      <c r="J19" s="58"/>
      <c r="K19" s="58"/>
      <c r="L19" s="58"/>
      <c r="M19" s="58"/>
      <c r="N19" s="58"/>
      <c r="O19" s="58"/>
      <c r="P19" s="58"/>
      <c r="Q19" s="58"/>
      <c r="R19" s="58"/>
      <c r="S19" s="58"/>
      <c r="T19" s="58"/>
      <c r="U19" s="58"/>
      <c r="V19" s="61"/>
      <c r="W19" s="61"/>
      <c r="X19" s="61"/>
      <c r="Y19" s="61"/>
      <c r="Z19" s="61"/>
      <c r="AA19" s="61"/>
    </row>
    <row r="20" spans="1:28" ht="33.5" customHeight="1" x14ac:dyDescent="0.2">
      <c r="A20" s="68"/>
      <c r="B20" s="133" t="s">
        <v>2</v>
      </c>
      <c r="C20" s="135" t="s">
        <v>3</v>
      </c>
      <c r="D20" s="120" t="s">
        <v>4</v>
      </c>
      <c r="E20" s="120"/>
      <c r="F20" s="120"/>
      <c r="G20" s="120"/>
      <c r="H20" s="120"/>
      <c r="I20" s="120"/>
      <c r="J20" s="120" t="s">
        <v>5</v>
      </c>
      <c r="K20" s="120"/>
      <c r="L20" s="120"/>
      <c r="M20" s="120"/>
      <c r="N20" s="120"/>
      <c r="O20" s="120"/>
      <c r="U20" s="58"/>
      <c r="V20" s="58"/>
      <c r="W20" s="58"/>
      <c r="X20" s="58"/>
      <c r="Y20" s="61"/>
      <c r="Z20" s="61"/>
      <c r="AA20" s="61"/>
      <c r="AB20" s="61"/>
    </row>
    <row r="21" spans="1:28" ht="17" x14ac:dyDescent="0.2">
      <c r="A21" s="68"/>
      <c r="B21" s="134"/>
      <c r="C21" s="136"/>
      <c r="D21" s="84" t="s">
        <v>22</v>
      </c>
      <c r="E21" s="84" t="s">
        <v>23</v>
      </c>
      <c r="F21" s="84" t="s">
        <v>24</v>
      </c>
      <c r="G21" s="84" t="s">
        <v>25</v>
      </c>
      <c r="H21" s="84" t="s">
        <v>41</v>
      </c>
      <c r="I21" s="84" t="s">
        <v>49</v>
      </c>
      <c r="J21" s="84" t="s">
        <v>22</v>
      </c>
      <c r="K21" s="84" t="s">
        <v>23</v>
      </c>
      <c r="L21" s="84" t="s">
        <v>24</v>
      </c>
      <c r="M21" s="84" t="s">
        <v>25</v>
      </c>
      <c r="N21" s="84" t="s">
        <v>41</v>
      </c>
      <c r="O21" s="84" t="s">
        <v>49</v>
      </c>
      <c r="U21" s="58"/>
      <c r="V21" s="58"/>
      <c r="W21" s="58"/>
      <c r="X21" s="58"/>
      <c r="Y21" s="61"/>
      <c r="Z21" s="61"/>
      <c r="AA21" s="61"/>
      <c r="AB21" s="61"/>
    </row>
    <row r="22" spans="1:28" ht="34" x14ac:dyDescent="0.2">
      <c r="A22" s="68"/>
      <c r="B22" s="77" t="s">
        <v>54</v>
      </c>
      <c r="C22" s="85">
        <v>1</v>
      </c>
      <c r="D22" s="75">
        <v>383.10310845079226</v>
      </c>
      <c r="E22" s="75">
        <v>567.60348929999998</v>
      </c>
      <c r="F22" s="75">
        <v>444.97921831999992</v>
      </c>
      <c r="G22" s="75">
        <v>365.53320960637609</v>
      </c>
      <c r="H22" s="14">
        <v>327.55122039999998</v>
      </c>
      <c r="I22" s="75">
        <v>408.52502797493162</v>
      </c>
      <c r="J22" s="75">
        <v>383.10310845079226</v>
      </c>
      <c r="K22" s="75">
        <v>567.60348929999998</v>
      </c>
      <c r="L22" s="75">
        <v>444.97921831999992</v>
      </c>
      <c r="M22" s="75">
        <v>365.53320960637609</v>
      </c>
      <c r="N22" s="75">
        <v>327.55122039999998</v>
      </c>
      <c r="O22" s="75">
        <v>408.52502797493162</v>
      </c>
      <c r="U22" s="58"/>
      <c r="V22" s="58"/>
      <c r="W22" s="58"/>
      <c r="X22" s="58"/>
      <c r="Y22" s="61"/>
      <c r="Z22" s="61"/>
      <c r="AA22" s="61"/>
      <c r="AB22" s="61"/>
    </row>
    <row r="23" spans="1:28" ht="34" x14ac:dyDescent="0.2">
      <c r="A23" s="68"/>
      <c r="B23" s="77" t="s">
        <v>55</v>
      </c>
      <c r="C23" s="85">
        <v>1</v>
      </c>
      <c r="D23" s="75">
        <v>45.7183654655</v>
      </c>
      <c r="E23" s="75">
        <v>36.675283434199997</v>
      </c>
      <c r="F23" s="75">
        <v>65.124077230899999</v>
      </c>
      <c r="G23" s="86">
        <v>53.784842207099999</v>
      </c>
      <c r="H23" s="14">
        <v>65.005917657400005</v>
      </c>
      <c r="I23" s="75">
        <v>58.118223436699992</v>
      </c>
      <c r="J23" s="75">
        <v>45.7183654655</v>
      </c>
      <c r="K23" s="75">
        <v>36.675283434199997</v>
      </c>
      <c r="L23" s="75">
        <v>65.124077230899999</v>
      </c>
      <c r="M23" s="75">
        <v>53.784842207099999</v>
      </c>
      <c r="N23" s="75">
        <v>65.005917657400005</v>
      </c>
      <c r="O23" s="75">
        <v>58.118223436699992</v>
      </c>
      <c r="U23" s="58"/>
      <c r="V23" s="58"/>
      <c r="W23" s="58"/>
      <c r="X23" s="58"/>
      <c r="Y23" s="61"/>
      <c r="Z23" s="61"/>
      <c r="AA23" s="61"/>
      <c r="AB23" s="61"/>
    </row>
    <row r="24" spans="1:28" ht="34" x14ac:dyDescent="0.2">
      <c r="A24" s="68"/>
      <c r="B24" s="77" t="s">
        <v>56</v>
      </c>
      <c r="C24" s="85">
        <v>2</v>
      </c>
      <c r="D24" s="75">
        <v>675.06029567258656</v>
      </c>
      <c r="E24" s="75">
        <v>673.37807392838874</v>
      </c>
      <c r="F24" s="75">
        <v>626.0882482799999</v>
      </c>
      <c r="G24" s="75">
        <v>665.13048377598614</v>
      </c>
      <c r="H24" s="14">
        <v>661.13243138576161</v>
      </c>
      <c r="I24" s="75">
        <v>522.57844088999991</v>
      </c>
      <c r="J24" s="75">
        <v>0</v>
      </c>
      <c r="K24" s="75">
        <v>0</v>
      </c>
      <c r="L24" s="75">
        <v>188.00384262</v>
      </c>
      <c r="M24" s="75">
        <v>665.13048377598614</v>
      </c>
      <c r="N24" s="75">
        <v>661.13243138576161</v>
      </c>
      <c r="O24" s="75">
        <v>522.57844088999991</v>
      </c>
      <c r="U24" s="58"/>
      <c r="V24" s="58"/>
      <c r="W24" s="58"/>
      <c r="X24" s="58"/>
      <c r="Y24" s="61"/>
      <c r="Z24" s="61"/>
      <c r="AA24" s="61"/>
      <c r="AB24" s="61"/>
    </row>
    <row r="25" spans="1:28" ht="34" x14ac:dyDescent="0.2">
      <c r="A25" s="68"/>
      <c r="B25" s="77" t="s">
        <v>57</v>
      </c>
      <c r="C25" s="85">
        <v>3</v>
      </c>
      <c r="D25" s="75">
        <v>61.565196879999995</v>
      </c>
      <c r="E25" s="75">
        <v>15.664130459999999</v>
      </c>
      <c r="F25" s="75">
        <v>30.026111249999996</v>
      </c>
      <c r="G25" s="75">
        <v>31.743551070000002</v>
      </c>
      <c r="H25" s="14">
        <v>28.206491799999998</v>
      </c>
      <c r="I25" s="75">
        <v>28.264248950000002</v>
      </c>
      <c r="J25" s="75">
        <v>61.565196879999995</v>
      </c>
      <c r="K25" s="75">
        <v>15.664130459999999</v>
      </c>
      <c r="L25" s="75">
        <v>30.026111249999996</v>
      </c>
      <c r="M25" s="75">
        <v>31.743551070000002</v>
      </c>
      <c r="N25" s="75">
        <v>28.206491799999998</v>
      </c>
      <c r="O25" s="75">
        <v>28.264248950000002</v>
      </c>
      <c r="U25" s="58"/>
      <c r="V25" s="58"/>
      <c r="W25" s="58"/>
      <c r="X25" s="58"/>
      <c r="Y25" s="61"/>
      <c r="Z25" s="61"/>
      <c r="AA25" s="61"/>
      <c r="AB25" s="61"/>
    </row>
    <row r="26" spans="1:28" ht="17" thickBot="1" x14ac:dyDescent="0.25">
      <c r="A26" s="68"/>
      <c r="B26" s="121" t="s">
        <v>6</v>
      </c>
      <c r="C26" s="122"/>
      <c r="D26" s="87">
        <v>1165.4469664688788</v>
      </c>
      <c r="E26" s="87">
        <v>1293.3209771225886</v>
      </c>
      <c r="F26" s="87">
        <v>1166.2176550808997</v>
      </c>
      <c r="G26" s="87">
        <v>1116.1920866594621</v>
      </c>
      <c r="H26" s="87">
        <v>1081.8960612431617</v>
      </c>
      <c r="I26" s="87">
        <v>1017.4859412516315</v>
      </c>
      <c r="J26" s="87">
        <v>490.38667079629221</v>
      </c>
      <c r="K26" s="87">
        <v>619.94290319419997</v>
      </c>
      <c r="L26" s="87">
        <v>728.13324942089992</v>
      </c>
      <c r="M26" s="87">
        <v>1116.1920866594621</v>
      </c>
      <c r="N26" s="87">
        <v>1081.8960612431617</v>
      </c>
      <c r="O26" s="87">
        <v>1017.4859412516315</v>
      </c>
      <c r="U26" s="58"/>
      <c r="V26" s="58"/>
      <c r="W26" s="58"/>
      <c r="X26" s="58"/>
      <c r="Y26" s="61"/>
      <c r="Z26" s="61"/>
      <c r="AA26" s="61"/>
      <c r="AB26" s="61"/>
    </row>
    <row r="27" spans="1:28" ht="17" thickTop="1" x14ac:dyDescent="0.2">
      <c r="A27" s="68"/>
      <c r="B27" s="64"/>
      <c r="C27" s="65"/>
      <c r="D27" s="88"/>
      <c r="E27" s="88"/>
      <c r="F27" s="88"/>
      <c r="G27" s="88"/>
      <c r="H27" s="58"/>
      <c r="I27" s="61"/>
      <c r="J27" s="61"/>
      <c r="K27" s="61"/>
      <c r="L27" s="58"/>
      <c r="M27" s="58"/>
      <c r="N27" s="58"/>
      <c r="O27" s="58"/>
      <c r="P27" s="58"/>
      <c r="Q27" s="58"/>
      <c r="R27" s="58"/>
      <c r="S27" s="58"/>
      <c r="T27" s="58"/>
      <c r="U27" s="58"/>
      <c r="V27" s="61"/>
      <c r="W27" s="61"/>
      <c r="X27" s="61"/>
      <c r="Y27" s="61"/>
      <c r="Z27" s="61"/>
      <c r="AA27" s="61"/>
    </row>
    <row r="28" spans="1:28" ht="38" customHeight="1" x14ac:dyDescent="0.2">
      <c r="A28" s="68"/>
      <c r="B28" s="123" t="s">
        <v>7</v>
      </c>
      <c r="C28" s="120" t="s">
        <v>58</v>
      </c>
      <c r="D28" s="120"/>
      <c r="E28" s="120"/>
      <c r="F28" s="120"/>
      <c r="G28" s="120"/>
      <c r="H28" s="120"/>
      <c r="J28" s="125" t="s">
        <v>8</v>
      </c>
      <c r="K28" s="123" t="s">
        <v>9</v>
      </c>
      <c r="L28" s="127" t="s">
        <v>10</v>
      </c>
      <c r="M28" s="127"/>
      <c r="N28" s="127"/>
      <c r="O28" s="127"/>
      <c r="P28" s="127"/>
      <c r="Q28" s="127"/>
      <c r="U28" s="58"/>
      <c r="V28" s="61"/>
      <c r="W28" s="61"/>
      <c r="X28" s="61"/>
      <c r="Y28" s="61"/>
      <c r="Z28" s="61"/>
      <c r="AA28" s="61"/>
    </row>
    <row r="29" spans="1:28" ht="17" x14ac:dyDescent="0.2">
      <c r="A29" s="68"/>
      <c r="B29" s="124"/>
      <c r="C29" s="89" t="s">
        <v>22</v>
      </c>
      <c r="D29" s="90" t="s">
        <v>23</v>
      </c>
      <c r="E29" s="90" t="s">
        <v>24</v>
      </c>
      <c r="F29" s="90" t="s">
        <v>25</v>
      </c>
      <c r="G29" s="90" t="s">
        <v>41</v>
      </c>
      <c r="H29" s="91" t="s">
        <v>49</v>
      </c>
      <c r="J29" s="124"/>
      <c r="K29" s="126"/>
      <c r="L29" s="92" t="s">
        <v>22</v>
      </c>
      <c r="M29" s="92" t="s">
        <v>23</v>
      </c>
      <c r="N29" s="92" t="s">
        <v>24</v>
      </c>
      <c r="O29" s="92" t="s">
        <v>25</v>
      </c>
      <c r="P29" s="92" t="s">
        <v>41</v>
      </c>
      <c r="Q29" s="91" t="s">
        <v>49</v>
      </c>
      <c r="U29" s="58"/>
      <c r="V29" s="61"/>
      <c r="W29" s="61"/>
      <c r="X29" s="61"/>
      <c r="Y29" s="61"/>
      <c r="Z29" s="61"/>
      <c r="AA29" s="61"/>
    </row>
    <row r="30" spans="1:28" ht="54.75" customHeight="1" x14ac:dyDescent="0.2">
      <c r="A30" s="93"/>
      <c r="B30" s="94" t="s">
        <v>27</v>
      </c>
      <c r="C30" s="95">
        <v>120.13</v>
      </c>
      <c r="D30" s="24">
        <v>130.38999999999999</v>
      </c>
      <c r="E30" s="95">
        <v>180.18640173741645</v>
      </c>
      <c r="F30" s="95">
        <v>282.79505615897193</v>
      </c>
      <c r="G30" s="96">
        <f>N26*1000/P30</f>
        <v>268.99454531157676</v>
      </c>
      <c r="H30" s="97">
        <f>O26*1000/Q30</f>
        <v>241.68312143744217</v>
      </c>
      <c r="I30" s="58"/>
      <c r="J30" s="98" t="s">
        <v>11</v>
      </c>
      <c r="K30" s="99" t="s">
        <v>12</v>
      </c>
      <c r="L30" s="100">
        <v>4082.1332789169419</v>
      </c>
      <c r="M30" s="100">
        <v>4754.5279790950235</v>
      </c>
      <c r="N30" s="100">
        <v>4041</v>
      </c>
      <c r="O30" s="100">
        <v>3947</v>
      </c>
      <c r="P30" s="100">
        <v>4022</v>
      </c>
      <c r="Q30" s="101">
        <f>'[6]Intensity metric'!I6</f>
        <v>4210</v>
      </c>
      <c r="U30" s="58"/>
      <c r="V30" s="61"/>
      <c r="W30" s="61"/>
      <c r="X30" s="61"/>
      <c r="Y30" s="61"/>
      <c r="Z30" s="61"/>
      <c r="AA30" s="61"/>
    </row>
    <row r="31" spans="1:28" x14ac:dyDescent="0.2">
      <c r="A31" s="93"/>
      <c r="B31" s="93"/>
      <c r="C31" s="93"/>
      <c r="D31" s="58"/>
      <c r="E31" s="58"/>
      <c r="F31" s="58"/>
      <c r="G31" s="58"/>
      <c r="H31" s="58"/>
      <c r="I31" s="58"/>
      <c r="J31" s="58"/>
      <c r="K31" s="58"/>
      <c r="L31" s="58"/>
      <c r="M31" s="58"/>
      <c r="N31" s="58"/>
      <c r="O31" s="58"/>
      <c r="P31" s="58"/>
      <c r="Q31" s="58"/>
      <c r="R31" s="58"/>
      <c r="S31" s="58"/>
      <c r="T31" s="58"/>
      <c r="U31" s="58"/>
      <c r="V31" s="61"/>
      <c r="W31" s="61"/>
      <c r="X31" s="61"/>
      <c r="Y31" s="61"/>
      <c r="Z31" s="61"/>
      <c r="AA31" s="61"/>
    </row>
    <row r="32" spans="1:28" x14ac:dyDescent="0.2">
      <c r="A32" s="93"/>
      <c r="B32" s="93"/>
      <c r="C32" s="93"/>
      <c r="D32" s="58"/>
      <c r="E32" s="58"/>
      <c r="F32" s="58"/>
      <c r="X32" s="61"/>
      <c r="Y32" s="61"/>
      <c r="Z32" s="61"/>
      <c r="AA32" s="61"/>
    </row>
    <row r="33" spans="1:27" ht="21" x14ac:dyDescent="0.2">
      <c r="A33" s="68"/>
      <c r="B33" s="102" t="s">
        <v>13</v>
      </c>
      <c r="C33" s="58"/>
      <c r="D33" s="58"/>
      <c r="E33" s="58"/>
      <c r="F33" s="58"/>
      <c r="X33" s="61"/>
      <c r="Y33" s="61"/>
      <c r="Z33" s="61"/>
      <c r="AA33" s="61"/>
    </row>
    <row r="34" spans="1:27" ht="117.5" customHeight="1" x14ac:dyDescent="0.2">
      <c r="A34" s="68"/>
      <c r="B34" s="111" t="s">
        <v>59</v>
      </c>
      <c r="C34" s="112"/>
      <c r="D34" s="112"/>
      <c r="E34" s="113"/>
      <c r="F34" s="103"/>
      <c r="X34" s="61"/>
      <c r="Y34" s="61"/>
      <c r="Z34" s="61"/>
      <c r="AA34" s="61"/>
    </row>
    <row r="35" spans="1:27" ht="26" customHeight="1" x14ac:dyDescent="0.2">
      <c r="A35" s="68"/>
      <c r="B35" s="65"/>
      <c r="C35" s="65"/>
      <c r="D35" s="58"/>
      <c r="E35" s="58"/>
      <c r="F35" s="58"/>
      <c r="G35" s="58"/>
      <c r="H35" s="58"/>
      <c r="I35" s="58"/>
      <c r="J35" s="58"/>
      <c r="S35" s="58"/>
      <c r="T35" s="58"/>
      <c r="U35" s="58"/>
      <c r="V35" s="61"/>
      <c r="W35" s="61"/>
      <c r="X35" s="61"/>
      <c r="Y35" s="61"/>
      <c r="Z35" s="61"/>
      <c r="AA35" s="61"/>
    </row>
    <row r="36" spans="1:27" x14ac:dyDescent="0.2">
      <c r="A36" s="68"/>
      <c r="B36" s="65"/>
      <c r="C36" s="65"/>
      <c r="D36" s="58"/>
      <c r="E36" s="58"/>
      <c r="F36" s="58"/>
      <c r="G36" s="58"/>
      <c r="H36" s="58"/>
      <c r="I36" s="58"/>
      <c r="J36" s="58"/>
      <c r="K36" s="58"/>
      <c r="L36" s="58"/>
      <c r="M36" s="58"/>
      <c r="N36" s="58"/>
      <c r="O36" s="58"/>
      <c r="P36" s="58"/>
      <c r="Q36" s="58"/>
      <c r="R36" s="58"/>
      <c r="S36" s="58"/>
      <c r="T36" s="58"/>
      <c r="U36" s="58"/>
      <c r="V36" s="61"/>
      <c r="W36" s="61"/>
      <c r="X36" s="61"/>
      <c r="Y36" s="61"/>
      <c r="Z36" s="61"/>
      <c r="AA36" s="61"/>
    </row>
    <row r="37" spans="1:27" ht="21" x14ac:dyDescent="0.2">
      <c r="A37" s="68"/>
      <c r="B37" s="102" t="s">
        <v>14</v>
      </c>
      <c r="C37" s="58"/>
      <c r="D37" s="58"/>
      <c r="E37" s="58"/>
      <c r="F37" s="58"/>
      <c r="G37" s="58"/>
      <c r="H37" s="58"/>
      <c r="I37" s="58"/>
      <c r="J37" s="58"/>
      <c r="K37" s="58"/>
      <c r="L37" s="58"/>
      <c r="M37" s="58"/>
      <c r="N37" s="58"/>
      <c r="O37" s="58"/>
      <c r="P37" s="58"/>
      <c r="Q37" s="58"/>
      <c r="R37" s="58"/>
      <c r="S37" s="58"/>
      <c r="T37" s="58"/>
      <c r="U37" s="58"/>
      <c r="V37" s="61"/>
      <c r="W37" s="61"/>
      <c r="X37" s="61"/>
      <c r="Y37" s="61"/>
      <c r="Z37" s="61"/>
      <c r="AA37" s="61"/>
    </row>
    <row r="38" spans="1:27" ht="21" x14ac:dyDescent="0.2">
      <c r="A38" s="68"/>
      <c r="B38" s="102"/>
      <c r="C38" s="58"/>
      <c r="D38" s="58"/>
      <c r="E38" s="58"/>
      <c r="F38" s="58"/>
      <c r="G38" s="58"/>
      <c r="H38" s="58"/>
      <c r="I38" s="58"/>
      <c r="J38" s="58"/>
      <c r="K38" s="58"/>
      <c r="L38" s="58"/>
      <c r="M38" s="58"/>
      <c r="N38" s="58"/>
      <c r="O38" s="58"/>
      <c r="P38" s="58"/>
      <c r="Q38" s="58"/>
      <c r="R38" s="58"/>
      <c r="S38" s="58"/>
      <c r="T38" s="58"/>
      <c r="U38" s="58"/>
      <c r="V38" s="61"/>
      <c r="W38" s="61"/>
      <c r="X38" s="61"/>
      <c r="Y38" s="61"/>
      <c r="Z38" s="61"/>
      <c r="AA38" s="61"/>
    </row>
    <row r="39" spans="1:27" ht="409.5" customHeight="1" x14ac:dyDescent="0.2">
      <c r="A39" s="68"/>
      <c r="B39" s="114" t="s">
        <v>60</v>
      </c>
      <c r="C39" s="115"/>
      <c r="D39" s="115"/>
      <c r="E39" s="115"/>
      <c r="F39" s="116"/>
      <c r="G39" s="104"/>
      <c r="H39" s="58"/>
      <c r="I39" s="58"/>
      <c r="J39" s="58"/>
      <c r="K39" s="58"/>
      <c r="L39" s="58"/>
      <c r="M39" s="58"/>
      <c r="N39" s="58"/>
      <c r="O39" s="58"/>
      <c r="P39" s="58"/>
      <c r="Q39" s="58"/>
      <c r="R39" s="58"/>
      <c r="S39" s="58"/>
      <c r="T39" s="58"/>
      <c r="U39" s="58"/>
      <c r="V39" s="61"/>
      <c r="W39" s="61"/>
      <c r="X39" s="61"/>
      <c r="Y39" s="61"/>
      <c r="Z39" s="61"/>
      <c r="AA39" s="61"/>
    </row>
    <row r="40" spans="1:27" ht="252" customHeight="1" x14ac:dyDescent="0.2">
      <c r="A40" s="68"/>
      <c r="B40" s="117" t="s">
        <v>61</v>
      </c>
      <c r="C40" s="118"/>
      <c r="D40" s="118"/>
      <c r="E40" s="118"/>
      <c r="F40" s="119"/>
      <c r="G40" s="103"/>
      <c r="H40" s="105"/>
      <c r="I40" s="58"/>
      <c r="J40" s="58"/>
      <c r="K40" s="58"/>
      <c r="L40" s="58"/>
      <c r="M40" s="58"/>
      <c r="N40" s="58"/>
      <c r="O40" s="58"/>
      <c r="P40" s="58"/>
      <c r="Q40" s="58"/>
      <c r="R40" s="58"/>
      <c r="S40" s="58"/>
      <c r="T40" s="58"/>
      <c r="U40" s="58"/>
      <c r="V40" s="61"/>
      <c r="W40" s="61"/>
      <c r="X40" s="61"/>
      <c r="Y40" s="61"/>
      <c r="Z40" s="61"/>
      <c r="AA40" s="61"/>
    </row>
    <row r="41" spans="1:27" x14ac:dyDescent="0.2">
      <c r="A41" s="68"/>
      <c r="E41" s="58"/>
      <c r="F41" s="58"/>
      <c r="G41" s="58"/>
      <c r="H41" s="105"/>
      <c r="I41" s="58"/>
      <c r="J41" s="58"/>
      <c r="K41" s="58"/>
      <c r="L41" s="58"/>
      <c r="M41" s="58"/>
      <c r="N41" s="58"/>
      <c r="O41" s="58"/>
      <c r="P41" s="58"/>
      <c r="Q41" s="58"/>
      <c r="R41" s="58"/>
      <c r="S41" s="58"/>
      <c r="T41" s="58"/>
      <c r="U41" s="58"/>
      <c r="V41" s="61"/>
      <c r="W41" s="61"/>
      <c r="X41" s="61"/>
      <c r="Y41" s="61"/>
      <c r="Z41" s="61"/>
      <c r="AA41" s="61"/>
    </row>
    <row r="42" spans="1:27" x14ac:dyDescent="0.2">
      <c r="A42" s="68"/>
      <c r="B42" s="58" t="s">
        <v>15</v>
      </c>
      <c r="C42" s="58" t="s">
        <v>62</v>
      </c>
      <c r="D42" s="58"/>
      <c r="E42" s="105"/>
      <c r="F42" s="105"/>
      <c r="G42" s="105"/>
      <c r="H42" s="105"/>
      <c r="I42" s="58"/>
      <c r="J42" s="58"/>
      <c r="K42" s="58"/>
      <c r="L42" s="58"/>
      <c r="M42" s="58"/>
      <c r="N42" s="58"/>
      <c r="O42" s="58"/>
      <c r="P42" s="58"/>
      <c r="Q42" s="58"/>
      <c r="R42" s="58"/>
      <c r="S42" s="58"/>
      <c r="T42" s="58"/>
      <c r="U42" s="58"/>
      <c r="V42" s="61"/>
      <c r="W42" s="61"/>
      <c r="X42" s="61"/>
      <c r="Y42" s="61"/>
      <c r="Z42" s="61"/>
      <c r="AA42" s="61"/>
    </row>
    <row r="43" spans="1:27" ht="34" x14ac:dyDescent="0.2">
      <c r="A43" s="68"/>
      <c r="B43" s="64"/>
      <c r="C43" s="65" t="s">
        <v>16</v>
      </c>
      <c r="D43" s="105"/>
      <c r="E43" s="105"/>
      <c r="F43" s="105"/>
      <c r="G43" s="105"/>
      <c r="H43" s="105"/>
      <c r="I43" s="58"/>
      <c r="J43" s="58"/>
      <c r="K43" s="58"/>
      <c r="L43" s="58"/>
      <c r="M43" s="58"/>
      <c r="N43" s="58"/>
      <c r="O43" s="58"/>
      <c r="P43" s="58"/>
      <c r="Q43" s="58"/>
      <c r="R43" s="58"/>
      <c r="S43" s="58"/>
      <c r="T43" s="58"/>
      <c r="U43" s="58"/>
      <c r="V43" s="61"/>
      <c r="W43" s="61"/>
      <c r="X43" s="61"/>
      <c r="Y43" s="61"/>
      <c r="Z43" s="61"/>
      <c r="AA43" s="61"/>
    </row>
    <row r="44" spans="1:27" x14ac:dyDescent="0.2">
      <c r="A44" s="68"/>
      <c r="B44" s="64"/>
      <c r="C44" s="59">
        <v>46071</v>
      </c>
      <c r="D44" s="105"/>
      <c r="E44" s="105"/>
      <c r="F44" s="105"/>
      <c r="G44" s="105"/>
      <c r="H44" s="105"/>
      <c r="I44" s="58"/>
      <c r="J44" s="58"/>
      <c r="K44" s="58"/>
      <c r="L44" s="58"/>
      <c r="M44" s="58"/>
      <c r="N44" s="58"/>
      <c r="O44" s="58"/>
      <c r="P44" s="58"/>
      <c r="Q44" s="58"/>
      <c r="R44" s="58"/>
      <c r="S44" s="58"/>
      <c r="T44" s="58"/>
      <c r="U44" s="58"/>
      <c r="V44" s="61"/>
      <c r="W44" s="61"/>
      <c r="X44" s="61"/>
      <c r="Y44" s="61"/>
      <c r="Z44" s="61"/>
      <c r="AA44" s="61"/>
    </row>
    <row r="45" spans="1:27" x14ac:dyDescent="0.2">
      <c r="A45" s="68"/>
      <c r="B45" s="64"/>
      <c r="C45" s="65"/>
      <c r="D45" s="58"/>
      <c r="E45" s="58"/>
      <c r="F45" s="58"/>
      <c r="G45" s="58"/>
      <c r="H45" s="58"/>
      <c r="I45" s="58"/>
      <c r="J45" s="58"/>
      <c r="K45" s="58"/>
      <c r="L45" s="58"/>
      <c r="M45" s="58"/>
      <c r="N45" s="58"/>
      <c r="O45" s="58"/>
      <c r="P45" s="58"/>
      <c r="Q45" s="58"/>
      <c r="R45" s="58"/>
      <c r="S45" s="58"/>
      <c r="T45" s="58"/>
      <c r="U45" s="58"/>
      <c r="V45" s="61"/>
      <c r="W45" s="61"/>
      <c r="X45" s="61"/>
      <c r="Y45" s="61"/>
      <c r="Z45" s="61"/>
      <c r="AA45" s="61"/>
    </row>
    <row r="46" spans="1:27" x14ac:dyDescent="0.2">
      <c r="A46" s="68"/>
      <c r="B46" s="64"/>
      <c r="C46" s="106"/>
      <c r="D46" s="58"/>
      <c r="E46" s="58"/>
      <c r="F46" s="58"/>
      <c r="G46" s="58"/>
      <c r="H46" s="58"/>
      <c r="I46" s="58"/>
      <c r="J46" s="58"/>
      <c r="K46" s="58"/>
      <c r="L46" s="58"/>
      <c r="M46" s="58"/>
      <c r="N46" s="58"/>
      <c r="O46" s="58"/>
      <c r="P46" s="58"/>
      <c r="Q46" s="58"/>
      <c r="R46" s="58"/>
      <c r="S46" s="58"/>
      <c r="T46" s="58"/>
      <c r="U46" s="58"/>
      <c r="V46" s="61"/>
      <c r="W46" s="61"/>
      <c r="X46" s="61"/>
      <c r="Y46" s="61"/>
      <c r="Z46" s="61"/>
      <c r="AA46" s="61"/>
    </row>
    <row r="47" spans="1:27" x14ac:dyDescent="0.2">
      <c r="A47" s="68"/>
      <c r="B47" s="64"/>
      <c r="C47" s="65"/>
      <c r="D47" s="58"/>
      <c r="E47" s="58"/>
      <c r="F47" s="58"/>
      <c r="G47" s="58"/>
      <c r="H47" s="58"/>
      <c r="I47" s="58"/>
      <c r="J47" s="58"/>
      <c r="K47" s="58"/>
      <c r="L47" s="58"/>
      <c r="M47" s="58"/>
      <c r="N47" s="58"/>
      <c r="O47" s="58"/>
      <c r="P47" s="58"/>
      <c r="Q47" s="58"/>
      <c r="R47" s="58"/>
      <c r="S47" s="58"/>
      <c r="T47" s="58"/>
      <c r="U47" s="58"/>
      <c r="V47" s="61"/>
      <c r="W47" s="61"/>
      <c r="X47" s="61"/>
      <c r="Y47" s="61"/>
      <c r="Z47" s="61"/>
      <c r="AA47" s="61"/>
    </row>
    <row r="48" spans="1:27" x14ac:dyDescent="0.2">
      <c r="A48" s="68"/>
      <c r="B48" s="64"/>
      <c r="C48" s="65"/>
      <c r="D48" s="58"/>
      <c r="E48" s="58"/>
      <c r="F48" s="58"/>
      <c r="G48" s="58"/>
      <c r="H48" s="58"/>
      <c r="I48" s="58"/>
      <c r="J48" s="58"/>
      <c r="K48" s="58"/>
      <c r="L48" s="58"/>
      <c r="M48" s="58"/>
      <c r="N48" s="58"/>
      <c r="O48" s="58"/>
      <c r="P48" s="58"/>
      <c r="Q48" s="58"/>
      <c r="R48" s="58"/>
      <c r="S48" s="58"/>
      <c r="T48" s="58"/>
      <c r="U48" s="58"/>
      <c r="V48" s="61"/>
      <c r="W48" s="61"/>
      <c r="X48" s="61"/>
      <c r="Y48" s="61"/>
      <c r="Z48" s="61"/>
      <c r="AA48" s="61"/>
    </row>
    <row r="49" spans="1:27" x14ac:dyDescent="0.2">
      <c r="A49" s="68"/>
      <c r="B49" s="64"/>
      <c r="C49" s="65"/>
      <c r="D49" s="58"/>
      <c r="E49" s="58"/>
      <c r="F49" s="58"/>
      <c r="G49" s="58"/>
      <c r="H49" s="58"/>
      <c r="I49" s="58"/>
      <c r="J49" s="58"/>
      <c r="K49" s="58"/>
      <c r="L49" s="58"/>
      <c r="M49" s="58"/>
      <c r="N49" s="58"/>
      <c r="O49" s="58"/>
      <c r="P49" s="58"/>
      <c r="Q49" s="58"/>
      <c r="R49" s="58"/>
      <c r="S49" s="58"/>
      <c r="T49" s="58"/>
      <c r="U49" s="58"/>
      <c r="V49" s="61"/>
      <c r="W49" s="61"/>
      <c r="X49" s="61"/>
      <c r="Y49" s="61"/>
      <c r="Z49" s="61"/>
      <c r="AA49" s="61"/>
    </row>
    <row r="50" spans="1:27" x14ac:dyDescent="0.2">
      <c r="A50" s="68"/>
      <c r="B50" s="64"/>
      <c r="C50" s="65"/>
      <c r="D50" s="58"/>
      <c r="E50" s="58"/>
      <c r="F50" s="58"/>
      <c r="G50" s="58"/>
      <c r="H50" s="58"/>
      <c r="I50" s="58"/>
      <c r="J50" s="58"/>
      <c r="K50" s="58"/>
      <c r="L50" s="58"/>
      <c r="M50" s="58"/>
      <c r="N50" s="58"/>
      <c r="O50" s="58"/>
      <c r="P50" s="58"/>
      <c r="Q50" s="58"/>
      <c r="R50" s="58"/>
      <c r="S50" s="58"/>
      <c r="T50" s="58"/>
      <c r="U50" s="58"/>
      <c r="V50" s="61"/>
      <c r="W50" s="61"/>
      <c r="X50" s="61"/>
      <c r="Y50" s="61"/>
      <c r="Z50" s="61"/>
      <c r="AA50" s="61"/>
    </row>
    <row r="51" spans="1:27" x14ac:dyDescent="0.2">
      <c r="A51" s="68"/>
      <c r="B51" s="64"/>
      <c r="C51" s="65"/>
      <c r="D51" s="58"/>
      <c r="E51" s="58"/>
      <c r="F51" s="58"/>
      <c r="G51" s="58"/>
      <c r="H51" s="58"/>
      <c r="I51" s="58"/>
      <c r="J51" s="58"/>
      <c r="K51" s="58"/>
      <c r="L51" s="58"/>
      <c r="M51" s="58"/>
      <c r="N51" s="58"/>
      <c r="O51" s="58"/>
      <c r="P51" s="58"/>
      <c r="Q51" s="58"/>
      <c r="R51" s="58"/>
      <c r="S51" s="58"/>
      <c r="T51" s="58"/>
      <c r="U51" s="58"/>
      <c r="V51" s="61"/>
      <c r="W51" s="61"/>
      <c r="X51" s="61"/>
      <c r="Y51" s="61"/>
      <c r="Z51" s="61"/>
      <c r="AA51" s="61"/>
    </row>
    <row r="52" spans="1:27" x14ac:dyDescent="0.2">
      <c r="A52" s="68"/>
      <c r="B52" s="64"/>
      <c r="C52" s="65"/>
      <c r="D52" s="58"/>
      <c r="E52" s="58"/>
      <c r="F52" s="58"/>
      <c r="G52" s="58"/>
      <c r="H52" s="58"/>
      <c r="I52" s="58"/>
      <c r="J52" s="58"/>
      <c r="K52" s="58"/>
      <c r="L52" s="58"/>
      <c r="M52" s="58"/>
      <c r="N52" s="58"/>
      <c r="O52" s="58"/>
      <c r="P52" s="58"/>
      <c r="Q52" s="58"/>
      <c r="R52" s="58"/>
      <c r="S52" s="58"/>
      <c r="T52" s="58"/>
      <c r="U52" s="58"/>
      <c r="V52" s="61"/>
      <c r="W52" s="61"/>
      <c r="X52" s="61"/>
      <c r="Y52" s="61"/>
      <c r="Z52" s="61"/>
      <c r="AA52" s="61"/>
    </row>
    <row r="53" spans="1:27" x14ac:dyDescent="0.2">
      <c r="A53" s="68"/>
      <c r="B53" s="64"/>
      <c r="C53" s="65"/>
      <c r="D53" s="58"/>
      <c r="E53" s="58"/>
      <c r="F53" s="58"/>
      <c r="G53" s="58"/>
      <c r="H53" s="58"/>
      <c r="I53" s="58"/>
      <c r="J53" s="58"/>
      <c r="K53" s="58"/>
      <c r="L53" s="58"/>
      <c r="M53" s="58"/>
      <c r="N53" s="58"/>
      <c r="O53" s="58"/>
      <c r="P53" s="58"/>
      <c r="Q53" s="58"/>
      <c r="R53" s="58"/>
      <c r="S53" s="58"/>
      <c r="T53" s="58"/>
      <c r="U53" s="58"/>
      <c r="V53" s="61"/>
      <c r="W53" s="61"/>
      <c r="X53" s="61"/>
      <c r="Y53" s="61"/>
      <c r="Z53" s="61"/>
      <c r="AA53" s="61"/>
    </row>
    <row r="54" spans="1:27" x14ac:dyDescent="0.2">
      <c r="A54" s="68"/>
      <c r="B54" s="64"/>
      <c r="C54" s="65"/>
      <c r="D54" s="58"/>
      <c r="E54" s="58"/>
      <c r="F54" s="58"/>
      <c r="G54" s="58"/>
      <c r="H54" s="58"/>
      <c r="I54" s="58"/>
      <c r="J54" s="58"/>
      <c r="K54" s="58"/>
      <c r="L54" s="58"/>
      <c r="M54" s="58"/>
      <c r="N54" s="58"/>
      <c r="O54" s="58"/>
      <c r="P54" s="58"/>
      <c r="Q54" s="58"/>
      <c r="R54" s="58"/>
      <c r="S54" s="58"/>
      <c r="T54" s="58"/>
      <c r="U54" s="58"/>
      <c r="V54" s="61"/>
      <c r="W54" s="61"/>
      <c r="X54" s="61"/>
      <c r="Y54" s="61"/>
      <c r="Z54" s="61"/>
      <c r="AA54" s="61"/>
    </row>
    <row r="55" spans="1:27" x14ac:dyDescent="0.2">
      <c r="A55" s="68"/>
      <c r="B55" s="64"/>
      <c r="C55" s="65"/>
      <c r="D55" s="58"/>
      <c r="E55" s="58"/>
      <c r="F55" s="58"/>
      <c r="G55" s="58"/>
      <c r="H55" s="58"/>
      <c r="I55" s="58"/>
      <c r="J55" s="58"/>
      <c r="K55" s="58"/>
      <c r="L55" s="58"/>
      <c r="M55" s="58"/>
      <c r="N55" s="58"/>
      <c r="O55" s="58"/>
      <c r="P55" s="58"/>
      <c r="Q55" s="58"/>
      <c r="R55" s="58"/>
      <c r="S55" s="58"/>
      <c r="T55" s="58"/>
      <c r="U55" s="58"/>
      <c r="V55" s="61"/>
      <c r="W55" s="61"/>
      <c r="X55" s="61"/>
      <c r="Y55" s="61"/>
      <c r="Z55" s="61"/>
      <c r="AA55" s="61"/>
    </row>
    <row r="56" spans="1:27" x14ac:dyDescent="0.2">
      <c r="A56" s="68"/>
      <c r="B56" s="64"/>
      <c r="C56" s="65"/>
      <c r="D56" s="58"/>
      <c r="E56" s="58"/>
      <c r="F56" s="58"/>
      <c r="G56" s="58"/>
      <c r="H56" s="58"/>
      <c r="I56" s="58"/>
      <c r="J56" s="58"/>
      <c r="K56" s="58"/>
      <c r="L56" s="58"/>
      <c r="M56" s="58"/>
      <c r="N56" s="58"/>
      <c r="O56" s="58"/>
      <c r="P56" s="58"/>
      <c r="Q56" s="58"/>
      <c r="R56" s="58"/>
      <c r="S56" s="58"/>
      <c r="T56" s="58"/>
      <c r="U56" s="58"/>
      <c r="V56" s="61"/>
      <c r="W56" s="61"/>
      <c r="X56" s="61"/>
      <c r="Y56" s="61"/>
      <c r="Z56" s="61"/>
      <c r="AA56" s="61"/>
    </row>
    <row r="57" spans="1:27" x14ac:dyDescent="0.2">
      <c r="A57" s="68"/>
      <c r="B57" s="64"/>
      <c r="C57" s="65"/>
      <c r="D57" s="58"/>
      <c r="E57" s="58"/>
      <c r="F57" s="58"/>
      <c r="G57" s="58"/>
      <c r="H57" s="58"/>
      <c r="I57" s="58"/>
      <c r="J57" s="58"/>
      <c r="K57" s="58"/>
      <c r="L57" s="58"/>
      <c r="M57" s="58"/>
      <c r="N57" s="58"/>
      <c r="O57" s="58"/>
      <c r="P57" s="58"/>
      <c r="Q57" s="58"/>
      <c r="R57" s="58"/>
      <c r="S57" s="58"/>
      <c r="T57" s="58"/>
      <c r="U57" s="58"/>
      <c r="V57" s="61"/>
      <c r="W57" s="61"/>
      <c r="X57" s="61"/>
      <c r="Y57" s="61"/>
      <c r="Z57" s="61"/>
      <c r="AA57" s="61"/>
    </row>
    <row r="58" spans="1:27" x14ac:dyDescent="0.2">
      <c r="A58" s="68"/>
      <c r="B58" s="64"/>
      <c r="C58" s="65"/>
      <c r="D58" s="58"/>
      <c r="E58" s="58"/>
      <c r="F58" s="58"/>
      <c r="G58" s="58"/>
      <c r="H58" s="58"/>
      <c r="I58" s="58"/>
      <c r="J58" s="58"/>
      <c r="K58" s="58"/>
      <c r="L58" s="58"/>
      <c r="M58" s="58"/>
      <c r="N58" s="58"/>
      <c r="O58" s="58"/>
      <c r="P58" s="58"/>
      <c r="Q58" s="58"/>
      <c r="R58" s="58"/>
      <c r="S58" s="58"/>
      <c r="T58" s="58"/>
      <c r="U58" s="58"/>
      <c r="V58" s="61"/>
      <c r="W58" s="61"/>
      <c r="X58" s="61"/>
      <c r="Y58" s="61"/>
      <c r="Z58" s="61"/>
      <c r="AA58" s="61"/>
    </row>
    <row r="59" spans="1:27" x14ac:dyDescent="0.2">
      <c r="A59" s="68"/>
      <c r="B59" s="64"/>
      <c r="C59" s="65"/>
      <c r="D59" s="58"/>
      <c r="E59" s="58"/>
      <c r="F59" s="58"/>
      <c r="G59" s="58"/>
      <c r="H59" s="58"/>
      <c r="I59" s="58"/>
      <c r="J59" s="58"/>
      <c r="K59" s="58"/>
      <c r="L59" s="58"/>
      <c r="M59" s="58"/>
      <c r="N59" s="58"/>
      <c r="O59" s="58"/>
      <c r="P59" s="58"/>
      <c r="Q59" s="58"/>
      <c r="R59" s="58"/>
      <c r="S59" s="58"/>
      <c r="T59" s="58"/>
      <c r="U59" s="58"/>
      <c r="V59" s="61"/>
      <c r="W59" s="61"/>
      <c r="X59" s="61"/>
      <c r="Y59" s="61"/>
      <c r="Z59" s="61"/>
      <c r="AA59" s="61"/>
    </row>
    <row r="60" spans="1:27" x14ac:dyDescent="0.2">
      <c r="A60" s="68"/>
      <c r="B60" s="64"/>
      <c r="C60" s="65"/>
      <c r="D60" s="58"/>
      <c r="E60" s="58"/>
      <c r="F60" s="58"/>
      <c r="G60" s="58"/>
      <c r="H60" s="58"/>
      <c r="I60" s="58"/>
      <c r="J60" s="58"/>
      <c r="K60" s="58"/>
      <c r="L60" s="58"/>
      <c r="M60" s="58"/>
      <c r="N60" s="58"/>
      <c r="O60" s="58"/>
      <c r="P60" s="58"/>
      <c r="Q60" s="58"/>
      <c r="R60" s="58"/>
      <c r="S60" s="58"/>
      <c r="T60" s="58"/>
      <c r="U60" s="58"/>
      <c r="V60" s="61"/>
      <c r="W60" s="61"/>
      <c r="X60" s="61"/>
      <c r="Y60" s="61"/>
      <c r="Z60" s="61"/>
      <c r="AA60" s="61"/>
    </row>
    <row r="61" spans="1:27" x14ac:dyDescent="0.2">
      <c r="A61" s="68"/>
      <c r="B61" s="64"/>
      <c r="C61" s="65"/>
      <c r="D61" s="58"/>
      <c r="E61" s="58"/>
      <c r="F61" s="58"/>
      <c r="G61" s="58"/>
      <c r="H61" s="58"/>
      <c r="I61" s="58"/>
      <c r="J61" s="58"/>
      <c r="K61" s="58"/>
      <c r="L61" s="58"/>
      <c r="M61" s="58"/>
      <c r="N61" s="58"/>
      <c r="O61" s="58"/>
      <c r="P61" s="58"/>
      <c r="Q61" s="58"/>
      <c r="R61" s="58"/>
      <c r="S61" s="58"/>
      <c r="T61" s="58"/>
      <c r="U61" s="58"/>
      <c r="V61" s="61"/>
      <c r="W61" s="61"/>
      <c r="X61" s="61"/>
      <c r="Y61" s="61"/>
      <c r="Z61" s="61"/>
      <c r="AA61" s="61"/>
    </row>
    <row r="62" spans="1:27" x14ac:dyDescent="0.2">
      <c r="A62" s="68"/>
      <c r="B62" s="64"/>
      <c r="C62" s="65"/>
      <c r="D62" s="58"/>
      <c r="E62" s="58"/>
      <c r="F62" s="58"/>
      <c r="G62" s="58"/>
      <c r="H62" s="58"/>
      <c r="I62" s="58"/>
      <c r="J62" s="58"/>
      <c r="K62" s="58"/>
      <c r="L62" s="58"/>
      <c r="M62" s="58"/>
      <c r="N62" s="58"/>
      <c r="O62" s="58"/>
      <c r="P62" s="58"/>
      <c r="Q62" s="58"/>
      <c r="R62" s="58"/>
      <c r="S62" s="58"/>
      <c r="T62" s="58"/>
      <c r="U62" s="58"/>
      <c r="V62" s="61"/>
      <c r="W62" s="61"/>
      <c r="X62" s="61"/>
      <c r="Y62" s="61"/>
      <c r="Z62" s="61"/>
      <c r="AA62" s="61"/>
    </row>
    <row r="63" spans="1:27" x14ac:dyDescent="0.2">
      <c r="A63" s="68"/>
      <c r="B63" s="64"/>
      <c r="C63" s="65"/>
      <c r="D63" s="58"/>
      <c r="E63" s="58"/>
      <c r="F63" s="58"/>
      <c r="G63" s="58"/>
      <c r="H63" s="58"/>
      <c r="I63" s="58"/>
      <c r="J63" s="58"/>
      <c r="K63" s="58"/>
      <c r="L63" s="58"/>
      <c r="M63" s="58"/>
      <c r="N63" s="58"/>
      <c r="O63" s="58"/>
      <c r="P63" s="58"/>
      <c r="Q63" s="58"/>
      <c r="R63" s="58"/>
      <c r="S63" s="58"/>
      <c r="T63" s="58"/>
      <c r="U63" s="58"/>
      <c r="V63" s="61"/>
      <c r="W63" s="61"/>
      <c r="X63" s="61"/>
      <c r="Y63" s="61"/>
      <c r="Z63" s="61"/>
      <c r="AA63" s="61"/>
    </row>
    <row r="64" spans="1:27" x14ac:dyDescent="0.2">
      <c r="A64" s="68"/>
      <c r="B64" s="64"/>
      <c r="C64" s="65"/>
      <c r="D64" s="58"/>
      <c r="E64" s="58"/>
      <c r="F64" s="58"/>
      <c r="G64" s="58"/>
      <c r="H64" s="58"/>
      <c r="I64" s="58"/>
      <c r="J64" s="58"/>
      <c r="K64" s="58"/>
      <c r="L64" s="58"/>
      <c r="M64" s="58"/>
      <c r="N64" s="58"/>
      <c r="O64" s="58"/>
      <c r="P64" s="58"/>
      <c r="Q64" s="58"/>
      <c r="R64" s="58"/>
      <c r="S64" s="58"/>
      <c r="T64" s="58"/>
      <c r="U64" s="58"/>
      <c r="V64" s="61"/>
      <c r="W64" s="61"/>
      <c r="X64" s="61"/>
      <c r="Y64" s="61"/>
      <c r="Z64" s="61"/>
      <c r="AA64" s="61"/>
    </row>
    <row r="65" spans="1:27" x14ac:dyDescent="0.2">
      <c r="A65" s="68"/>
      <c r="B65" s="64"/>
      <c r="C65" s="65"/>
      <c r="D65" s="58"/>
      <c r="E65" s="58"/>
      <c r="F65" s="58"/>
      <c r="G65" s="58"/>
      <c r="H65" s="58"/>
      <c r="I65" s="58"/>
      <c r="J65" s="58"/>
      <c r="K65" s="58"/>
      <c r="L65" s="58"/>
      <c r="M65" s="58"/>
      <c r="N65" s="58"/>
      <c r="O65" s="58"/>
      <c r="P65" s="58"/>
      <c r="Q65" s="58"/>
      <c r="R65" s="58"/>
      <c r="S65" s="58"/>
      <c r="T65" s="58"/>
      <c r="U65" s="58"/>
      <c r="V65" s="61"/>
      <c r="W65" s="61"/>
      <c r="X65" s="61"/>
      <c r="Y65" s="61"/>
      <c r="Z65" s="61"/>
      <c r="AA65" s="61"/>
    </row>
    <row r="66" spans="1:27" x14ac:dyDescent="0.2">
      <c r="A66" s="68"/>
      <c r="B66" s="64"/>
      <c r="C66" s="65"/>
      <c r="D66" s="58"/>
      <c r="E66" s="58"/>
      <c r="F66" s="58"/>
      <c r="G66" s="58"/>
      <c r="H66" s="58"/>
      <c r="I66" s="58"/>
      <c r="J66" s="58"/>
      <c r="K66" s="58"/>
      <c r="L66" s="58"/>
      <c r="M66" s="58"/>
      <c r="N66" s="58"/>
      <c r="O66" s="58"/>
      <c r="P66" s="58"/>
      <c r="Q66" s="58"/>
      <c r="R66" s="58"/>
      <c r="S66" s="58"/>
      <c r="T66" s="58"/>
      <c r="U66" s="58"/>
      <c r="V66" s="61"/>
      <c r="W66" s="61"/>
      <c r="X66" s="61"/>
      <c r="Y66" s="61"/>
      <c r="Z66" s="61"/>
      <c r="AA66" s="61"/>
    </row>
    <row r="67" spans="1:27" x14ac:dyDescent="0.2">
      <c r="A67" s="68"/>
      <c r="B67" s="64"/>
      <c r="C67" s="65"/>
      <c r="D67" s="58"/>
      <c r="E67" s="58"/>
      <c r="F67" s="58"/>
      <c r="G67" s="58"/>
      <c r="H67" s="58"/>
      <c r="I67" s="58"/>
      <c r="J67" s="58"/>
      <c r="K67" s="58"/>
      <c r="L67" s="58"/>
      <c r="M67" s="58"/>
      <c r="N67" s="58"/>
      <c r="O67" s="58"/>
      <c r="P67" s="58"/>
      <c r="Q67" s="58"/>
      <c r="R67" s="58"/>
      <c r="S67" s="58"/>
      <c r="T67" s="58"/>
      <c r="U67" s="58"/>
      <c r="V67" s="61"/>
      <c r="W67" s="61"/>
      <c r="X67" s="61"/>
      <c r="Y67" s="61"/>
      <c r="Z67" s="61"/>
      <c r="AA67" s="61"/>
    </row>
    <row r="68" spans="1:27" x14ac:dyDescent="0.2">
      <c r="A68" s="68"/>
      <c r="B68" s="64"/>
      <c r="C68" s="65"/>
      <c r="D68" s="58"/>
      <c r="E68" s="58"/>
      <c r="F68" s="58"/>
      <c r="G68" s="58"/>
      <c r="H68" s="58"/>
      <c r="I68" s="58"/>
      <c r="J68" s="58"/>
      <c r="K68" s="58"/>
      <c r="L68" s="58"/>
      <c r="M68" s="58"/>
      <c r="N68" s="58"/>
      <c r="O68" s="58"/>
      <c r="P68" s="58"/>
      <c r="Q68" s="58"/>
      <c r="R68" s="58"/>
      <c r="S68" s="58"/>
      <c r="T68" s="58"/>
      <c r="U68" s="58"/>
      <c r="V68" s="61"/>
      <c r="W68" s="61"/>
      <c r="X68" s="61"/>
      <c r="Y68" s="61"/>
      <c r="Z68" s="61"/>
      <c r="AA68" s="61"/>
    </row>
    <row r="69" spans="1:27" x14ac:dyDescent="0.2">
      <c r="A69" s="68"/>
      <c r="B69" s="64"/>
      <c r="C69" s="65"/>
      <c r="D69" s="58"/>
      <c r="E69" s="58"/>
      <c r="F69" s="58"/>
      <c r="G69" s="58"/>
      <c r="H69" s="58"/>
      <c r="I69" s="58"/>
      <c r="J69" s="58"/>
      <c r="K69" s="58"/>
      <c r="L69" s="58"/>
      <c r="M69" s="58"/>
      <c r="N69" s="58"/>
      <c r="O69" s="58"/>
      <c r="P69" s="58"/>
      <c r="Q69" s="58"/>
      <c r="R69" s="58"/>
      <c r="S69" s="58"/>
      <c r="T69" s="58"/>
      <c r="U69" s="58"/>
      <c r="V69" s="61"/>
      <c r="W69" s="61"/>
      <c r="X69" s="61"/>
      <c r="Y69" s="61"/>
      <c r="Z69" s="61"/>
      <c r="AA69" s="61"/>
    </row>
    <row r="70" spans="1:27" x14ac:dyDescent="0.2">
      <c r="A70" s="68"/>
      <c r="B70" s="64"/>
      <c r="C70" s="65"/>
      <c r="D70" s="58"/>
      <c r="E70" s="58"/>
      <c r="F70" s="58"/>
      <c r="G70" s="58"/>
      <c r="H70" s="58"/>
      <c r="I70" s="58"/>
      <c r="J70" s="58"/>
      <c r="K70" s="58"/>
      <c r="L70" s="58"/>
      <c r="M70" s="58"/>
      <c r="N70" s="58"/>
      <c r="O70" s="58"/>
      <c r="P70" s="58"/>
      <c r="Q70" s="58"/>
      <c r="R70" s="58"/>
      <c r="S70" s="58"/>
      <c r="T70" s="58"/>
      <c r="U70" s="58"/>
      <c r="V70" s="61"/>
      <c r="W70" s="61"/>
      <c r="X70" s="61"/>
      <c r="Y70" s="61"/>
      <c r="Z70" s="61"/>
      <c r="AA70" s="61"/>
    </row>
    <row r="71" spans="1:27" x14ac:dyDescent="0.2">
      <c r="A71" s="68"/>
      <c r="B71" s="64"/>
      <c r="C71" s="65"/>
      <c r="D71" s="58"/>
      <c r="E71" s="58"/>
      <c r="F71" s="58"/>
      <c r="G71" s="58"/>
      <c r="H71" s="58"/>
      <c r="I71" s="58"/>
      <c r="J71" s="58"/>
      <c r="K71" s="58"/>
      <c r="L71" s="58"/>
      <c r="M71" s="58"/>
      <c r="N71" s="58"/>
      <c r="O71" s="58"/>
      <c r="P71" s="58"/>
      <c r="Q71" s="58"/>
      <c r="R71" s="58"/>
      <c r="S71" s="58"/>
      <c r="T71" s="58"/>
      <c r="U71" s="58"/>
      <c r="V71" s="61"/>
      <c r="W71" s="61"/>
      <c r="X71" s="61"/>
      <c r="Y71" s="61"/>
      <c r="Z71" s="61"/>
      <c r="AA71" s="61"/>
    </row>
    <row r="72" spans="1:27" x14ac:dyDescent="0.2">
      <c r="A72" s="68"/>
      <c r="B72" s="64"/>
      <c r="C72" s="65"/>
      <c r="D72" s="58"/>
      <c r="E72" s="58"/>
      <c r="F72" s="58"/>
      <c r="G72" s="58"/>
      <c r="H72" s="58"/>
      <c r="I72" s="58"/>
      <c r="J72" s="58"/>
      <c r="K72" s="58"/>
      <c r="L72" s="58"/>
      <c r="M72" s="58"/>
      <c r="N72" s="58"/>
      <c r="O72" s="58"/>
      <c r="P72" s="58"/>
      <c r="Q72" s="58"/>
      <c r="R72" s="58"/>
      <c r="S72" s="58"/>
      <c r="T72" s="58"/>
      <c r="U72" s="58"/>
      <c r="V72" s="61"/>
      <c r="W72" s="61"/>
      <c r="X72" s="61"/>
      <c r="Y72" s="61"/>
      <c r="Z72" s="61"/>
      <c r="AA72" s="61"/>
    </row>
    <row r="73" spans="1:27" x14ac:dyDescent="0.2">
      <c r="A73" s="68"/>
      <c r="B73" s="64"/>
      <c r="C73" s="65"/>
      <c r="D73" s="58"/>
      <c r="E73" s="58"/>
      <c r="F73" s="58"/>
      <c r="G73" s="58"/>
      <c r="H73" s="58"/>
      <c r="I73" s="58"/>
      <c r="J73" s="58"/>
      <c r="K73" s="58"/>
      <c r="L73" s="58"/>
      <c r="M73" s="58"/>
      <c r="N73" s="58"/>
      <c r="O73" s="58"/>
      <c r="P73" s="58"/>
      <c r="Q73" s="58"/>
      <c r="R73" s="58"/>
      <c r="S73" s="58"/>
      <c r="T73" s="58"/>
      <c r="U73" s="58"/>
      <c r="V73" s="61"/>
      <c r="W73" s="61"/>
      <c r="X73" s="61"/>
      <c r="Y73" s="61"/>
      <c r="Z73" s="61"/>
      <c r="AA73" s="61"/>
    </row>
    <row r="74" spans="1:27" x14ac:dyDescent="0.2">
      <c r="A74" s="68"/>
      <c r="B74" s="64"/>
      <c r="C74" s="65"/>
      <c r="D74" s="58"/>
      <c r="E74" s="58"/>
      <c r="F74" s="58"/>
      <c r="G74" s="58"/>
      <c r="H74" s="58"/>
      <c r="I74" s="58"/>
      <c r="J74" s="58"/>
      <c r="K74" s="58"/>
      <c r="L74" s="58"/>
      <c r="M74" s="58"/>
      <c r="N74" s="58"/>
      <c r="O74" s="58"/>
      <c r="P74" s="58"/>
      <c r="Q74" s="58"/>
      <c r="R74" s="58"/>
      <c r="S74" s="58"/>
      <c r="T74" s="58"/>
      <c r="U74" s="58"/>
      <c r="V74" s="61"/>
      <c r="W74" s="61"/>
      <c r="X74" s="61"/>
      <c r="Y74" s="61"/>
      <c r="Z74" s="61"/>
      <c r="AA74" s="61"/>
    </row>
    <row r="75" spans="1:27" x14ac:dyDescent="0.2">
      <c r="A75" s="68"/>
      <c r="B75" s="64"/>
      <c r="C75" s="65"/>
      <c r="D75" s="58"/>
      <c r="E75" s="58"/>
      <c r="F75" s="58"/>
      <c r="G75" s="58"/>
      <c r="H75" s="58"/>
      <c r="I75" s="58"/>
      <c r="J75" s="58"/>
      <c r="K75" s="58"/>
      <c r="L75" s="58"/>
      <c r="M75" s="58"/>
      <c r="N75" s="58"/>
      <c r="O75" s="58"/>
      <c r="P75" s="58"/>
      <c r="Q75" s="58"/>
      <c r="R75" s="58"/>
      <c r="S75" s="58"/>
      <c r="T75" s="58"/>
      <c r="U75" s="58"/>
      <c r="V75" s="61"/>
      <c r="W75" s="61"/>
      <c r="X75" s="61"/>
      <c r="Y75" s="61"/>
      <c r="Z75" s="61"/>
      <c r="AA75" s="61"/>
    </row>
    <row r="76" spans="1:27" x14ac:dyDescent="0.2">
      <c r="A76" s="68"/>
      <c r="B76" s="64"/>
      <c r="C76" s="65"/>
      <c r="D76" s="58"/>
      <c r="E76" s="58"/>
      <c r="F76" s="58"/>
      <c r="G76" s="58"/>
      <c r="H76" s="58"/>
      <c r="I76" s="58"/>
      <c r="J76" s="58"/>
      <c r="K76" s="58"/>
      <c r="L76" s="58"/>
      <c r="M76" s="58"/>
      <c r="N76" s="58"/>
      <c r="O76" s="58"/>
      <c r="P76" s="58"/>
      <c r="Q76" s="58"/>
      <c r="R76" s="58"/>
      <c r="S76" s="58"/>
      <c r="T76" s="58"/>
      <c r="U76" s="58"/>
      <c r="V76" s="61"/>
      <c r="W76" s="61"/>
      <c r="X76" s="61"/>
      <c r="Y76" s="61"/>
      <c r="Z76" s="61"/>
      <c r="AA76" s="61"/>
    </row>
    <row r="77" spans="1:27" x14ac:dyDescent="0.2">
      <c r="A77" s="68"/>
      <c r="B77" s="64"/>
      <c r="C77" s="65"/>
      <c r="D77" s="58"/>
      <c r="E77" s="58"/>
      <c r="F77" s="58"/>
      <c r="G77" s="58"/>
      <c r="H77" s="58"/>
      <c r="I77" s="58"/>
      <c r="J77" s="58"/>
      <c r="K77" s="58"/>
      <c r="L77" s="58"/>
      <c r="M77" s="58"/>
      <c r="N77" s="58"/>
      <c r="O77" s="58"/>
      <c r="P77" s="58"/>
      <c r="Q77" s="58"/>
      <c r="R77" s="58"/>
      <c r="S77" s="58"/>
      <c r="T77" s="58"/>
      <c r="U77" s="58"/>
      <c r="V77" s="61"/>
      <c r="W77" s="61"/>
      <c r="X77" s="61"/>
      <c r="Y77" s="61"/>
      <c r="Z77" s="61"/>
      <c r="AA77" s="61"/>
    </row>
    <row r="78" spans="1:27" x14ac:dyDescent="0.2">
      <c r="A78" s="68"/>
      <c r="B78" s="64"/>
      <c r="C78" s="65"/>
      <c r="D78" s="58"/>
      <c r="E78" s="58"/>
      <c r="F78" s="58"/>
      <c r="G78" s="58"/>
      <c r="H78" s="58"/>
      <c r="I78" s="58"/>
      <c r="J78" s="58"/>
      <c r="K78" s="58"/>
      <c r="L78" s="58"/>
      <c r="M78" s="58"/>
      <c r="N78" s="58"/>
      <c r="O78" s="58"/>
      <c r="P78" s="58"/>
      <c r="Q78" s="58"/>
      <c r="R78" s="58"/>
      <c r="S78" s="58"/>
      <c r="T78" s="58"/>
      <c r="U78" s="58"/>
      <c r="V78" s="61"/>
      <c r="W78" s="61"/>
      <c r="X78" s="61"/>
      <c r="Y78" s="61"/>
      <c r="Z78" s="61"/>
      <c r="AA78" s="61"/>
    </row>
    <row r="79" spans="1:27" x14ac:dyDescent="0.2">
      <c r="A79" s="68"/>
      <c r="B79" s="64"/>
      <c r="C79" s="65"/>
      <c r="D79" s="58"/>
      <c r="E79" s="58"/>
      <c r="F79" s="58"/>
      <c r="G79" s="58"/>
      <c r="H79" s="58"/>
      <c r="I79" s="58"/>
      <c r="J79" s="58"/>
      <c r="K79" s="58"/>
      <c r="L79" s="58"/>
      <c r="M79" s="58"/>
      <c r="N79" s="58"/>
      <c r="O79" s="58"/>
      <c r="P79" s="58"/>
      <c r="Q79" s="58"/>
      <c r="R79" s="58"/>
      <c r="S79" s="58"/>
      <c r="T79" s="58"/>
      <c r="U79" s="58"/>
      <c r="V79" s="61"/>
      <c r="W79" s="61"/>
      <c r="X79" s="61"/>
      <c r="Y79" s="61"/>
      <c r="Z79" s="61"/>
      <c r="AA79" s="61"/>
    </row>
    <row r="80" spans="1:27" x14ac:dyDescent="0.2">
      <c r="A80" s="68"/>
      <c r="B80" s="64"/>
      <c r="C80" s="65"/>
      <c r="D80" s="58"/>
      <c r="E80" s="58"/>
      <c r="F80" s="58"/>
      <c r="G80" s="58"/>
      <c r="H80" s="58"/>
      <c r="I80" s="58"/>
      <c r="J80" s="58"/>
      <c r="K80" s="58"/>
      <c r="L80" s="58"/>
      <c r="M80" s="58"/>
      <c r="N80" s="58"/>
      <c r="O80" s="58"/>
      <c r="P80" s="58"/>
      <c r="Q80" s="58"/>
      <c r="R80" s="58"/>
      <c r="S80" s="58"/>
      <c r="T80" s="58"/>
      <c r="U80" s="58"/>
      <c r="V80" s="61"/>
      <c r="W80" s="61"/>
      <c r="X80" s="61"/>
      <c r="Y80" s="61"/>
      <c r="Z80" s="61"/>
      <c r="AA80" s="61"/>
    </row>
    <row r="81" spans="1:27" x14ac:dyDescent="0.2">
      <c r="A81" s="68"/>
      <c r="B81" s="64"/>
      <c r="C81" s="65"/>
      <c r="D81" s="58"/>
      <c r="E81" s="58"/>
      <c r="F81" s="58"/>
      <c r="G81" s="58"/>
      <c r="H81" s="58"/>
      <c r="I81" s="58"/>
      <c r="J81" s="58"/>
      <c r="K81" s="58"/>
      <c r="L81" s="58"/>
      <c r="M81" s="58"/>
      <c r="N81" s="58"/>
      <c r="O81" s="58"/>
      <c r="P81" s="58"/>
      <c r="Q81" s="58"/>
      <c r="R81" s="58"/>
      <c r="S81" s="58"/>
      <c r="T81" s="58"/>
      <c r="U81" s="58"/>
      <c r="V81" s="61"/>
      <c r="W81" s="61"/>
      <c r="X81" s="61"/>
      <c r="Y81" s="61"/>
      <c r="Z81" s="61"/>
      <c r="AA81" s="61"/>
    </row>
    <row r="82" spans="1:27" x14ac:dyDescent="0.2">
      <c r="A82" s="68"/>
      <c r="B82" s="64"/>
      <c r="C82" s="65"/>
      <c r="D82" s="58"/>
      <c r="E82" s="58"/>
      <c r="F82" s="58"/>
      <c r="G82" s="58"/>
      <c r="H82" s="58"/>
      <c r="I82" s="58"/>
      <c r="J82" s="58"/>
      <c r="K82" s="58"/>
      <c r="L82" s="58"/>
      <c r="M82" s="58"/>
      <c r="N82" s="58"/>
      <c r="O82" s="58"/>
      <c r="P82" s="58"/>
      <c r="Q82" s="58"/>
      <c r="R82" s="58"/>
      <c r="S82" s="58"/>
      <c r="T82" s="58"/>
      <c r="U82" s="58"/>
      <c r="V82" s="61"/>
      <c r="W82" s="61"/>
      <c r="X82" s="61"/>
      <c r="Y82" s="61"/>
      <c r="Z82" s="61"/>
      <c r="AA82" s="61"/>
    </row>
    <row r="83" spans="1:27" x14ac:dyDescent="0.2">
      <c r="A83" s="68"/>
      <c r="B83" s="64"/>
      <c r="C83" s="65"/>
      <c r="D83" s="58"/>
      <c r="E83" s="58"/>
      <c r="F83" s="58"/>
      <c r="G83" s="58"/>
      <c r="H83" s="58"/>
      <c r="I83" s="58"/>
      <c r="J83" s="58"/>
      <c r="K83" s="58"/>
      <c r="L83" s="58"/>
      <c r="M83" s="58"/>
      <c r="N83" s="58"/>
      <c r="O83" s="58"/>
      <c r="P83" s="58"/>
      <c r="Q83" s="58"/>
      <c r="R83" s="58"/>
      <c r="S83" s="58"/>
      <c r="T83" s="58"/>
      <c r="U83" s="58"/>
      <c r="V83" s="61"/>
      <c r="W83" s="61"/>
      <c r="X83" s="61"/>
      <c r="Y83" s="61"/>
      <c r="Z83" s="61"/>
      <c r="AA83" s="61"/>
    </row>
    <row r="84" spans="1:27" x14ac:dyDescent="0.2">
      <c r="A84" s="68"/>
      <c r="B84" s="64"/>
      <c r="C84" s="65"/>
      <c r="D84" s="58"/>
      <c r="E84" s="58"/>
      <c r="F84" s="58"/>
      <c r="G84" s="58"/>
      <c r="H84" s="58"/>
      <c r="I84" s="58"/>
      <c r="J84" s="58"/>
      <c r="K84" s="58"/>
      <c r="L84" s="58"/>
      <c r="M84" s="58"/>
      <c r="N84" s="58"/>
      <c r="O84" s="58"/>
      <c r="P84" s="58"/>
      <c r="Q84" s="58"/>
      <c r="R84" s="58"/>
      <c r="S84" s="58"/>
      <c r="T84" s="58"/>
      <c r="U84" s="58"/>
      <c r="V84" s="61"/>
      <c r="W84" s="61"/>
      <c r="X84" s="61"/>
      <c r="Y84" s="61"/>
      <c r="Z84" s="61"/>
      <c r="AA84" s="61"/>
    </row>
    <row r="85" spans="1:27" x14ac:dyDescent="0.2">
      <c r="A85" s="68"/>
      <c r="B85" s="64"/>
      <c r="C85" s="65"/>
      <c r="D85" s="58"/>
      <c r="E85" s="58"/>
      <c r="F85" s="58"/>
      <c r="G85" s="58"/>
      <c r="H85" s="58"/>
      <c r="I85" s="58"/>
      <c r="J85" s="58"/>
      <c r="K85" s="58"/>
      <c r="L85" s="58"/>
      <c r="M85" s="58"/>
      <c r="N85" s="58"/>
      <c r="O85" s="58"/>
      <c r="P85" s="58"/>
      <c r="Q85" s="58"/>
      <c r="R85" s="58"/>
      <c r="S85" s="58"/>
      <c r="T85" s="58"/>
      <c r="U85" s="58"/>
      <c r="V85" s="61"/>
      <c r="W85" s="61"/>
      <c r="X85" s="61"/>
      <c r="Y85" s="61"/>
      <c r="Z85" s="61"/>
      <c r="AA85" s="61"/>
    </row>
    <row r="86" spans="1:27" x14ac:dyDescent="0.2">
      <c r="A86" s="68"/>
      <c r="B86" s="64"/>
      <c r="C86" s="65"/>
      <c r="D86" s="58"/>
      <c r="E86" s="58"/>
      <c r="F86" s="58"/>
      <c r="G86" s="58"/>
      <c r="H86" s="58"/>
      <c r="I86" s="58"/>
      <c r="J86" s="58"/>
      <c r="K86" s="58"/>
      <c r="L86" s="58"/>
      <c r="M86" s="58"/>
      <c r="N86" s="58"/>
      <c r="O86" s="58"/>
      <c r="P86" s="58"/>
      <c r="Q86" s="58"/>
      <c r="R86" s="58"/>
      <c r="S86" s="58"/>
      <c r="T86" s="58"/>
      <c r="U86" s="58"/>
      <c r="V86" s="61"/>
      <c r="W86" s="61"/>
      <c r="X86" s="61"/>
      <c r="Y86" s="61"/>
      <c r="Z86" s="61"/>
      <c r="AA86" s="61"/>
    </row>
    <row r="87" spans="1:27" x14ac:dyDescent="0.2">
      <c r="A87" s="68"/>
      <c r="B87" s="64"/>
      <c r="C87" s="65"/>
      <c r="D87" s="58"/>
      <c r="E87" s="58"/>
      <c r="F87" s="58"/>
      <c r="G87" s="58"/>
      <c r="H87" s="58"/>
      <c r="I87" s="58"/>
      <c r="J87" s="58"/>
      <c r="K87" s="58"/>
      <c r="L87" s="58"/>
      <c r="M87" s="58"/>
      <c r="N87" s="58"/>
      <c r="O87" s="58"/>
      <c r="P87" s="58"/>
      <c r="Q87" s="58"/>
      <c r="R87" s="58"/>
      <c r="S87" s="58"/>
      <c r="T87" s="58"/>
      <c r="U87" s="58"/>
      <c r="V87" s="61"/>
      <c r="W87" s="61"/>
      <c r="X87" s="61"/>
      <c r="Y87" s="61"/>
      <c r="Z87" s="61"/>
      <c r="AA87" s="61"/>
    </row>
    <row r="88" spans="1:27" x14ac:dyDescent="0.2">
      <c r="A88" s="68"/>
      <c r="B88" s="64"/>
      <c r="C88" s="65"/>
      <c r="D88" s="58"/>
      <c r="E88" s="58"/>
      <c r="F88" s="58"/>
      <c r="G88" s="58"/>
      <c r="H88" s="58"/>
      <c r="I88" s="58"/>
      <c r="J88" s="58"/>
      <c r="K88" s="58"/>
      <c r="L88" s="58"/>
      <c r="M88" s="58"/>
      <c r="N88" s="58"/>
      <c r="O88" s="58"/>
      <c r="P88" s="58"/>
      <c r="Q88" s="58"/>
      <c r="R88" s="58"/>
      <c r="S88" s="58"/>
      <c r="T88" s="58"/>
      <c r="U88" s="58"/>
      <c r="V88" s="61"/>
      <c r="W88" s="61"/>
      <c r="X88" s="61"/>
      <c r="Y88" s="61"/>
      <c r="Z88" s="61"/>
      <c r="AA88" s="61"/>
    </row>
    <row r="89" spans="1:27" x14ac:dyDescent="0.2">
      <c r="A89" s="68"/>
      <c r="B89" s="64"/>
      <c r="C89" s="65"/>
      <c r="D89" s="58"/>
      <c r="E89" s="58"/>
      <c r="F89" s="58"/>
      <c r="G89" s="58"/>
      <c r="H89" s="58"/>
      <c r="I89" s="58"/>
      <c r="J89" s="58"/>
      <c r="K89" s="58"/>
      <c r="L89" s="58"/>
      <c r="M89" s="58"/>
      <c r="N89" s="58"/>
      <c r="O89" s="58"/>
      <c r="P89" s="58"/>
      <c r="Q89" s="58"/>
      <c r="R89" s="58"/>
      <c r="S89" s="58"/>
      <c r="T89" s="58"/>
      <c r="U89" s="58"/>
      <c r="V89" s="61"/>
      <c r="W89" s="61"/>
      <c r="X89" s="61"/>
      <c r="Y89" s="61"/>
      <c r="Z89" s="61"/>
      <c r="AA89" s="61"/>
    </row>
    <row r="90" spans="1:27" x14ac:dyDescent="0.2">
      <c r="A90" s="68"/>
      <c r="B90" s="64"/>
      <c r="C90" s="65"/>
      <c r="D90" s="58"/>
      <c r="E90" s="58"/>
      <c r="F90" s="58"/>
      <c r="G90" s="58"/>
      <c r="H90" s="58"/>
      <c r="I90" s="58"/>
      <c r="J90" s="58"/>
      <c r="K90" s="58"/>
      <c r="L90" s="58"/>
      <c r="M90" s="58"/>
      <c r="N90" s="58"/>
      <c r="O90" s="58"/>
      <c r="P90" s="58"/>
      <c r="Q90" s="58"/>
      <c r="R90" s="58"/>
      <c r="S90" s="58"/>
      <c r="T90" s="58"/>
      <c r="U90" s="58"/>
      <c r="V90" s="61"/>
      <c r="W90" s="61"/>
      <c r="X90" s="61"/>
      <c r="Y90" s="61"/>
      <c r="Z90" s="61"/>
      <c r="AA90" s="61"/>
    </row>
    <row r="91" spans="1:27" x14ac:dyDescent="0.2">
      <c r="A91" s="68"/>
      <c r="B91" s="64"/>
      <c r="C91" s="65"/>
      <c r="D91" s="58"/>
      <c r="E91" s="58"/>
      <c r="F91" s="58"/>
      <c r="G91" s="58"/>
      <c r="H91" s="58"/>
      <c r="I91" s="58"/>
      <c r="J91" s="58"/>
      <c r="K91" s="58"/>
      <c r="L91" s="58"/>
      <c r="M91" s="58"/>
      <c r="N91" s="58"/>
      <c r="O91" s="58"/>
      <c r="P91" s="58"/>
      <c r="Q91" s="58"/>
      <c r="R91" s="58"/>
      <c r="S91" s="58"/>
      <c r="T91" s="58"/>
      <c r="U91" s="58"/>
      <c r="V91" s="61"/>
      <c r="W91" s="61"/>
      <c r="X91" s="61"/>
      <c r="Y91" s="61"/>
      <c r="Z91" s="61"/>
      <c r="AA91" s="61"/>
    </row>
    <row r="92" spans="1:27" x14ac:dyDescent="0.2">
      <c r="A92" s="68"/>
      <c r="B92" s="64"/>
      <c r="C92" s="65"/>
      <c r="D92" s="58"/>
      <c r="E92" s="58"/>
      <c r="F92" s="58"/>
      <c r="G92" s="58"/>
      <c r="H92" s="58"/>
      <c r="I92" s="58"/>
      <c r="J92" s="58"/>
      <c r="K92" s="58"/>
      <c r="L92" s="58"/>
      <c r="M92" s="58"/>
      <c r="N92" s="58"/>
      <c r="O92" s="58"/>
      <c r="P92" s="58"/>
      <c r="Q92" s="58"/>
      <c r="R92" s="58"/>
      <c r="S92" s="58"/>
      <c r="T92" s="58"/>
      <c r="U92" s="58"/>
      <c r="V92" s="61"/>
      <c r="W92" s="61"/>
      <c r="X92" s="61"/>
      <c r="Y92" s="61"/>
      <c r="Z92" s="61"/>
      <c r="AA92" s="61"/>
    </row>
    <row r="93" spans="1:27" x14ac:dyDescent="0.2">
      <c r="A93" s="68"/>
      <c r="B93" s="64"/>
      <c r="C93" s="65"/>
      <c r="D93" s="58"/>
      <c r="E93" s="58"/>
      <c r="F93" s="58"/>
      <c r="G93" s="58"/>
      <c r="H93" s="58"/>
      <c r="I93" s="58"/>
      <c r="J93" s="58"/>
      <c r="K93" s="58"/>
      <c r="L93" s="58"/>
      <c r="M93" s="58"/>
      <c r="N93" s="58"/>
      <c r="O93" s="58"/>
      <c r="P93" s="58"/>
      <c r="Q93" s="58"/>
      <c r="R93" s="58"/>
      <c r="S93" s="58"/>
      <c r="T93" s="58"/>
      <c r="U93" s="58"/>
      <c r="V93" s="61"/>
      <c r="W93" s="61"/>
      <c r="X93" s="61"/>
      <c r="Y93" s="61"/>
      <c r="Z93" s="61"/>
      <c r="AA93" s="61"/>
    </row>
    <row r="94" spans="1:27" x14ac:dyDescent="0.2">
      <c r="A94" s="68"/>
      <c r="B94" s="64"/>
      <c r="C94" s="65"/>
      <c r="D94" s="58"/>
      <c r="E94" s="58"/>
      <c r="F94" s="58"/>
      <c r="G94" s="58"/>
      <c r="H94" s="58"/>
      <c r="I94" s="58"/>
      <c r="J94" s="58"/>
      <c r="K94" s="58"/>
      <c r="L94" s="58"/>
      <c r="M94" s="58"/>
      <c r="N94" s="58"/>
      <c r="O94" s="58"/>
      <c r="P94" s="58"/>
      <c r="Q94" s="58"/>
      <c r="R94" s="58"/>
      <c r="S94" s="58"/>
      <c r="T94" s="58"/>
      <c r="U94" s="58"/>
      <c r="V94" s="61"/>
      <c r="W94" s="61"/>
      <c r="X94" s="61"/>
      <c r="Y94" s="61"/>
      <c r="Z94" s="61"/>
      <c r="AA94" s="61"/>
    </row>
    <row r="95" spans="1:27" x14ac:dyDescent="0.2">
      <c r="A95" s="68"/>
      <c r="B95" s="64"/>
      <c r="C95" s="65"/>
      <c r="D95" s="58"/>
      <c r="E95" s="58"/>
      <c r="F95" s="58"/>
      <c r="G95" s="58"/>
      <c r="H95" s="58"/>
      <c r="I95" s="58"/>
      <c r="J95" s="58"/>
      <c r="K95" s="58"/>
      <c r="L95" s="58"/>
      <c r="M95" s="58"/>
      <c r="N95" s="58"/>
      <c r="O95" s="58"/>
      <c r="P95" s="58"/>
      <c r="Q95" s="58"/>
      <c r="R95" s="58"/>
      <c r="S95" s="58"/>
      <c r="T95" s="58"/>
      <c r="U95" s="58"/>
      <c r="V95" s="61"/>
      <c r="W95" s="61"/>
      <c r="X95" s="61"/>
      <c r="Y95" s="61"/>
      <c r="Z95" s="61"/>
      <c r="AA95" s="61"/>
    </row>
    <row r="96" spans="1:27" x14ac:dyDescent="0.2">
      <c r="A96" s="68"/>
      <c r="B96" s="64"/>
      <c r="C96" s="65"/>
      <c r="D96" s="58"/>
      <c r="E96" s="58"/>
      <c r="F96" s="58"/>
      <c r="G96" s="58"/>
      <c r="H96" s="58"/>
      <c r="I96" s="58"/>
      <c r="J96" s="58"/>
      <c r="K96" s="58"/>
      <c r="L96" s="58"/>
      <c r="M96" s="58"/>
      <c r="N96" s="58"/>
      <c r="O96" s="58"/>
      <c r="P96" s="58"/>
      <c r="Q96" s="58"/>
      <c r="R96" s="58"/>
      <c r="S96" s="58"/>
      <c r="T96" s="58"/>
      <c r="U96" s="58"/>
      <c r="V96" s="61"/>
      <c r="W96" s="61"/>
      <c r="X96" s="61"/>
      <c r="Y96" s="61"/>
      <c r="Z96" s="61"/>
      <c r="AA96" s="61"/>
    </row>
    <row r="97" spans="1:27" x14ac:dyDescent="0.2">
      <c r="A97" s="68"/>
      <c r="B97" s="64"/>
      <c r="C97" s="65"/>
      <c r="D97" s="58"/>
      <c r="E97" s="58"/>
      <c r="F97" s="58"/>
      <c r="G97" s="58"/>
      <c r="H97" s="58"/>
      <c r="I97" s="58"/>
      <c r="J97" s="58"/>
      <c r="K97" s="58"/>
      <c r="L97" s="58"/>
      <c r="M97" s="58"/>
      <c r="N97" s="58"/>
      <c r="O97" s="58"/>
      <c r="P97" s="58"/>
      <c r="Q97" s="58"/>
      <c r="R97" s="58"/>
      <c r="S97" s="58"/>
      <c r="T97" s="58"/>
      <c r="U97" s="58"/>
      <c r="V97" s="61"/>
      <c r="W97" s="61"/>
      <c r="X97" s="61"/>
      <c r="Y97" s="61"/>
      <c r="Z97" s="61"/>
      <c r="AA97" s="61"/>
    </row>
    <row r="98" spans="1:27" x14ac:dyDescent="0.2">
      <c r="A98" s="68"/>
      <c r="B98" s="64"/>
      <c r="C98" s="65"/>
      <c r="D98" s="58"/>
      <c r="E98" s="58"/>
      <c r="F98" s="58"/>
      <c r="G98" s="58"/>
      <c r="H98" s="58"/>
      <c r="I98" s="58"/>
      <c r="J98" s="58"/>
      <c r="K98" s="58"/>
      <c r="L98" s="58"/>
      <c r="M98" s="58"/>
      <c r="N98" s="58"/>
      <c r="O98" s="58"/>
      <c r="P98" s="58"/>
      <c r="Q98" s="58"/>
      <c r="R98" s="58"/>
      <c r="S98" s="58"/>
      <c r="T98" s="58"/>
      <c r="U98" s="58"/>
      <c r="V98" s="61"/>
      <c r="W98" s="61"/>
      <c r="X98" s="61"/>
      <c r="Y98" s="61"/>
      <c r="Z98" s="61"/>
      <c r="AA98" s="61"/>
    </row>
    <row r="99" spans="1:27" x14ac:dyDescent="0.2">
      <c r="A99" s="68"/>
      <c r="B99" s="64"/>
      <c r="C99" s="65"/>
      <c r="D99" s="58"/>
      <c r="E99" s="58"/>
      <c r="F99" s="58"/>
      <c r="G99" s="58"/>
      <c r="H99" s="58"/>
      <c r="I99" s="58"/>
      <c r="J99" s="58"/>
      <c r="K99" s="58"/>
      <c r="L99" s="58"/>
      <c r="M99" s="58"/>
      <c r="N99" s="58"/>
      <c r="O99" s="58"/>
      <c r="P99" s="58"/>
      <c r="Q99" s="58"/>
      <c r="R99" s="58"/>
      <c r="S99" s="58"/>
      <c r="T99" s="58"/>
      <c r="U99" s="58"/>
      <c r="V99" s="61"/>
      <c r="W99" s="61"/>
      <c r="X99" s="61"/>
      <c r="Y99" s="61"/>
      <c r="Z99" s="61"/>
      <c r="AA99" s="61"/>
    </row>
    <row r="100" spans="1:27" x14ac:dyDescent="0.2">
      <c r="A100" s="68"/>
      <c r="B100" s="64"/>
      <c r="C100" s="65"/>
      <c r="D100" s="58"/>
      <c r="E100" s="58"/>
      <c r="F100" s="58"/>
      <c r="G100" s="58"/>
      <c r="H100" s="58"/>
      <c r="I100" s="58"/>
      <c r="J100" s="58"/>
      <c r="K100" s="58"/>
      <c r="L100" s="58"/>
      <c r="M100" s="58"/>
      <c r="N100" s="58"/>
      <c r="O100" s="58"/>
      <c r="P100" s="58"/>
      <c r="Q100" s="58"/>
      <c r="R100" s="58"/>
      <c r="S100" s="58"/>
      <c r="T100" s="58"/>
      <c r="U100" s="58"/>
      <c r="V100" s="61"/>
      <c r="W100" s="61"/>
      <c r="X100" s="61"/>
      <c r="Y100" s="61"/>
      <c r="Z100" s="61"/>
      <c r="AA100" s="61"/>
    </row>
    <row r="101" spans="1:27" x14ac:dyDescent="0.2">
      <c r="A101" s="68"/>
      <c r="B101" s="64"/>
      <c r="C101" s="65"/>
      <c r="D101" s="58"/>
      <c r="E101" s="58"/>
      <c r="F101" s="58"/>
      <c r="G101" s="58"/>
      <c r="H101" s="58"/>
      <c r="I101" s="58"/>
      <c r="J101" s="58"/>
      <c r="K101" s="58"/>
      <c r="L101" s="58"/>
      <c r="M101" s="58"/>
      <c r="N101" s="58"/>
      <c r="O101" s="58"/>
      <c r="P101" s="58"/>
      <c r="Q101" s="58"/>
      <c r="R101" s="58"/>
      <c r="S101" s="58"/>
      <c r="T101" s="58"/>
      <c r="U101" s="58"/>
      <c r="V101" s="61"/>
      <c r="W101" s="61"/>
      <c r="X101" s="61"/>
      <c r="Y101" s="61"/>
      <c r="Z101" s="61"/>
      <c r="AA101" s="61"/>
    </row>
    <row r="102" spans="1:27" x14ac:dyDescent="0.2">
      <c r="A102" s="68"/>
      <c r="B102" s="64"/>
      <c r="C102" s="65"/>
      <c r="D102" s="58"/>
      <c r="E102" s="58"/>
      <c r="F102" s="58"/>
      <c r="G102" s="58"/>
      <c r="H102" s="58"/>
      <c r="I102" s="58"/>
      <c r="J102" s="58"/>
      <c r="K102" s="58"/>
      <c r="L102" s="58"/>
      <c r="M102" s="58"/>
      <c r="N102" s="58"/>
      <c r="O102" s="58"/>
      <c r="P102" s="58"/>
      <c r="Q102" s="58"/>
      <c r="R102" s="58"/>
      <c r="S102" s="58"/>
      <c r="T102" s="58"/>
      <c r="U102" s="58"/>
      <c r="V102" s="61"/>
      <c r="W102" s="61"/>
      <c r="X102" s="61"/>
      <c r="Y102" s="61"/>
      <c r="Z102" s="61"/>
      <c r="AA102" s="61"/>
    </row>
    <row r="103" spans="1:27" x14ac:dyDescent="0.2">
      <c r="A103" s="68"/>
      <c r="B103" s="64"/>
      <c r="C103" s="65"/>
      <c r="D103" s="58"/>
      <c r="E103" s="58"/>
      <c r="F103" s="58"/>
      <c r="G103" s="58"/>
      <c r="H103" s="58"/>
      <c r="I103" s="58"/>
      <c r="J103" s="58"/>
      <c r="K103" s="58"/>
      <c r="L103" s="58"/>
      <c r="M103" s="58"/>
      <c r="N103" s="58"/>
      <c r="O103" s="58"/>
      <c r="P103" s="58"/>
      <c r="Q103" s="58"/>
      <c r="R103" s="58"/>
      <c r="S103" s="58"/>
      <c r="T103" s="58"/>
      <c r="U103" s="58"/>
      <c r="V103" s="61"/>
      <c r="W103" s="61"/>
      <c r="X103" s="61"/>
      <c r="Y103" s="61"/>
      <c r="Z103" s="61"/>
      <c r="AA103" s="61"/>
    </row>
    <row r="104" spans="1:27" x14ac:dyDescent="0.2">
      <c r="A104" s="68"/>
      <c r="B104" s="64"/>
      <c r="C104" s="65"/>
      <c r="D104" s="58"/>
      <c r="E104" s="58"/>
      <c r="F104" s="58"/>
      <c r="G104" s="58"/>
      <c r="H104" s="58"/>
      <c r="I104" s="58"/>
      <c r="J104" s="58"/>
      <c r="K104" s="58"/>
      <c r="L104" s="58"/>
      <c r="M104" s="58"/>
      <c r="N104" s="58"/>
      <c r="O104" s="58"/>
      <c r="P104" s="58"/>
      <c r="Q104" s="58"/>
      <c r="R104" s="58"/>
      <c r="S104" s="58"/>
      <c r="T104" s="58"/>
      <c r="U104" s="58"/>
      <c r="V104" s="61"/>
      <c r="W104" s="61"/>
      <c r="X104" s="61"/>
      <c r="Y104" s="61"/>
      <c r="Z104" s="61"/>
      <c r="AA104" s="61"/>
    </row>
    <row r="105" spans="1:27" x14ac:dyDescent="0.2">
      <c r="A105" s="68"/>
      <c r="B105" s="64"/>
      <c r="C105" s="65"/>
      <c r="D105" s="58"/>
      <c r="E105" s="58"/>
      <c r="F105" s="58"/>
      <c r="G105" s="58"/>
      <c r="H105" s="58"/>
      <c r="I105" s="58"/>
      <c r="J105" s="58"/>
      <c r="K105" s="58"/>
      <c r="L105" s="58"/>
      <c r="M105" s="58"/>
      <c r="N105" s="58"/>
      <c r="O105" s="58"/>
      <c r="P105" s="58"/>
      <c r="Q105" s="58"/>
      <c r="R105" s="58"/>
      <c r="S105" s="58"/>
      <c r="T105" s="58"/>
      <c r="U105" s="58"/>
      <c r="V105" s="61"/>
      <c r="W105" s="61"/>
      <c r="X105" s="61"/>
      <c r="Y105" s="61"/>
      <c r="Z105" s="61"/>
      <c r="AA105" s="61"/>
    </row>
    <row r="106" spans="1:27" x14ac:dyDescent="0.2">
      <c r="A106" s="68"/>
      <c r="B106" s="64"/>
      <c r="C106" s="65"/>
      <c r="D106" s="58"/>
      <c r="E106" s="58"/>
      <c r="F106" s="58"/>
      <c r="G106" s="58"/>
      <c r="H106" s="58"/>
      <c r="I106" s="58"/>
      <c r="J106" s="58"/>
      <c r="K106" s="58"/>
      <c r="L106" s="58"/>
      <c r="M106" s="58"/>
      <c r="N106" s="58"/>
      <c r="O106" s="58"/>
      <c r="P106" s="58"/>
      <c r="Q106" s="58"/>
      <c r="R106" s="58"/>
      <c r="S106" s="58"/>
      <c r="T106" s="58"/>
      <c r="U106" s="58"/>
      <c r="V106" s="61"/>
      <c r="W106" s="61"/>
      <c r="X106" s="61"/>
      <c r="Y106" s="61"/>
      <c r="Z106" s="61"/>
      <c r="AA106" s="61"/>
    </row>
    <row r="107" spans="1:27" x14ac:dyDescent="0.2">
      <c r="A107" s="68"/>
      <c r="B107" s="64"/>
      <c r="C107" s="65"/>
      <c r="D107" s="58"/>
      <c r="E107" s="58"/>
      <c r="F107" s="58"/>
      <c r="G107" s="58"/>
      <c r="H107" s="58"/>
      <c r="I107" s="58"/>
      <c r="J107" s="58"/>
      <c r="K107" s="58"/>
      <c r="L107" s="58"/>
      <c r="M107" s="58"/>
      <c r="N107" s="58"/>
      <c r="O107" s="58"/>
      <c r="P107" s="58"/>
      <c r="Q107" s="58"/>
      <c r="R107" s="58"/>
      <c r="S107" s="58"/>
      <c r="T107" s="58"/>
      <c r="U107" s="58"/>
      <c r="V107" s="61"/>
      <c r="W107" s="61"/>
      <c r="X107" s="61"/>
      <c r="Y107" s="61"/>
      <c r="Z107" s="61"/>
      <c r="AA107" s="61"/>
    </row>
    <row r="108" spans="1:27" x14ac:dyDescent="0.2">
      <c r="A108" s="68"/>
      <c r="B108" s="64"/>
      <c r="C108" s="65"/>
      <c r="D108" s="58"/>
      <c r="E108" s="58"/>
      <c r="F108" s="58"/>
      <c r="G108" s="58"/>
      <c r="H108" s="58"/>
      <c r="I108" s="58"/>
      <c r="J108" s="58"/>
      <c r="K108" s="58"/>
      <c r="L108" s="58"/>
      <c r="M108" s="58"/>
      <c r="N108" s="58"/>
      <c r="O108" s="58"/>
      <c r="P108" s="58"/>
      <c r="Q108" s="58"/>
      <c r="R108" s="58"/>
      <c r="S108" s="58"/>
      <c r="T108" s="58"/>
      <c r="U108" s="58"/>
      <c r="V108" s="61"/>
      <c r="W108" s="61"/>
      <c r="X108" s="61"/>
      <c r="Y108" s="61"/>
      <c r="Z108" s="61"/>
      <c r="AA108" s="61"/>
    </row>
    <row r="109" spans="1:27" x14ac:dyDescent="0.2">
      <c r="A109" s="68"/>
      <c r="B109" s="64"/>
      <c r="C109" s="65"/>
      <c r="D109" s="58"/>
      <c r="E109" s="58"/>
      <c r="F109" s="58"/>
      <c r="G109" s="58"/>
      <c r="H109" s="58"/>
      <c r="I109" s="58"/>
      <c r="J109" s="58"/>
      <c r="K109" s="58"/>
      <c r="L109" s="58"/>
      <c r="M109" s="58"/>
      <c r="N109" s="58"/>
      <c r="O109" s="58"/>
      <c r="P109" s="58"/>
      <c r="Q109" s="58"/>
      <c r="R109" s="58"/>
      <c r="S109" s="58"/>
      <c r="T109" s="58"/>
      <c r="U109" s="58"/>
      <c r="V109" s="61"/>
      <c r="W109" s="61"/>
      <c r="X109" s="61"/>
      <c r="Y109" s="61"/>
      <c r="Z109" s="61"/>
      <c r="AA109" s="61"/>
    </row>
    <row r="110" spans="1:27" x14ac:dyDescent="0.2">
      <c r="A110" s="68"/>
      <c r="B110" s="64"/>
      <c r="C110" s="65"/>
      <c r="D110" s="58"/>
      <c r="E110" s="58"/>
      <c r="F110" s="58"/>
      <c r="G110" s="58"/>
      <c r="H110" s="58"/>
      <c r="I110" s="58"/>
      <c r="J110" s="58"/>
      <c r="K110" s="58"/>
      <c r="L110" s="58"/>
      <c r="M110" s="58"/>
      <c r="N110" s="58"/>
      <c r="O110" s="58"/>
      <c r="P110" s="58"/>
      <c r="Q110" s="58"/>
      <c r="R110" s="58"/>
      <c r="S110" s="58"/>
      <c r="T110" s="58"/>
      <c r="U110" s="58"/>
      <c r="V110" s="61"/>
      <c r="W110" s="61"/>
      <c r="X110" s="61"/>
      <c r="Y110" s="61"/>
      <c r="Z110" s="61"/>
      <c r="AA110" s="61"/>
    </row>
    <row r="111" spans="1:27" x14ac:dyDescent="0.2">
      <c r="A111" s="68"/>
      <c r="B111" s="64"/>
      <c r="C111" s="65"/>
      <c r="D111" s="58"/>
      <c r="E111" s="58"/>
      <c r="F111" s="58"/>
      <c r="G111" s="58"/>
      <c r="H111" s="58"/>
      <c r="I111" s="58"/>
      <c r="J111" s="58"/>
      <c r="K111" s="58"/>
      <c r="L111" s="58"/>
      <c r="M111" s="58"/>
      <c r="N111" s="58"/>
      <c r="O111" s="58"/>
      <c r="P111" s="58"/>
      <c r="Q111" s="58"/>
      <c r="R111" s="58"/>
      <c r="S111" s="58"/>
      <c r="T111" s="58"/>
      <c r="U111" s="58"/>
      <c r="V111" s="61"/>
      <c r="W111" s="61"/>
      <c r="X111" s="61"/>
      <c r="Y111" s="61"/>
      <c r="Z111" s="61"/>
      <c r="AA111" s="61"/>
    </row>
    <row r="112" spans="1:27" x14ac:dyDescent="0.2">
      <c r="A112" s="68"/>
      <c r="B112" s="64"/>
      <c r="C112" s="65"/>
      <c r="D112" s="58"/>
      <c r="E112" s="58"/>
      <c r="F112" s="58"/>
      <c r="G112" s="58"/>
      <c r="H112" s="58"/>
      <c r="I112" s="58"/>
      <c r="J112" s="58"/>
      <c r="K112" s="58"/>
      <c r="L112" s="58"/>
      <c r="M112" s="58"/>
      <c r="N112" s="58"/>
      <c r="O112" s="58"/>
      <c r="P112" s="58"/>
      <c r="Q112" s="58"/>
      <c r="R112" s="58"/>
      <c r="S112" s="58"/>
      <c r="T112" s="58"/>
      <c r="U112" s="58"/>
      <c r="V112" s="61"/>
      <c r="W112" s="61"/>
      <c r="X112" s="61"/>
      <c r="Y112" s="61"/>
      <c r="Z112" s="61"/>
      <c r="AA112" s="61"/>
    </row>
    <row r="113" spans="1:27" x14ac:dyDescent="0.2">
      <c r="A113" s="68"/>
      <c r="B113" s="64"/>
      <c r="C113" s="65"/>
      <c r="D113" s="58"/>
      <c r="E113" s="58"/>
      <c r="F113" s="58"/>
      <c r="G113" s="58"/>
      <c r="H113" s="58"/>
      <c r="I113" s="58"/>
      <c r="J113" s="58"/>
      <c r="K113" s="58"/>
      <c r="L113" s="58"/>
      <c r="M113" s="58"/>
      <c r="N113" s="58"/>
      <c r="O113" s="58"/>
      <c r="P113" s="58"/>
      <c r="Q113" s="58"/>
      <c r="R113" s="58"/>
      <c r="S113" s="58"/>
      <c r="T113" s="58"/>
      <c r="U113" s="58"/>
      <c r="V113" s="61"/>
      <c r="W113" s="61"/>
      <c r="X113" s="61"/>
      <c r="Y113" s="61"/>
      <c r="Z113" s="61"/>
      <c r="AA113" s="61"/>
    </row>
    <row r="114" spans="1:27" x14ac:dyDescent="0.2">
      <c r="A114" s="68"/>
      <c r="B114" s="64"/>
      <c r="C114" s="65"/>
      <c r="D114" s="58"/>
      <c r="E114" s="58"/>
      <c r="F114" s="58"/>
      <c r="G114" s="58"/>
      <c r="H114" s="58"/>
      <c r="I114" s="58"/>
      <c r="J114" s="58"/>
      <c r="K114" s="58"/>
      <c r="L114" s="58"/>
      <c r="M114" s="58"/>
      <c r="N114" s="58"/>
      <c r="O114" s="58"/>
      <c r="P114" s="58"/>
      <c r="Q114" s="58"/>
      <c r="R114" s="58"/>
      <c r="S114" s="58"/>
      <c r="T114" s="58"/>
      <c r="U114" s="58"/>
      <c r="V114" s="61"/>
      <c r="W114" s="61"/>
      <c r="X114" s="61"/>
      <c r="Y114" s="61"/>
      <c r="Z114" s="61"/>
      <c r="AA114" s="61"/>
    </row>
    <row r="115" spans="1:27" x14ac:dyDescent="0.2">
      <c r="A115" s="68"/>
      <c r="B115" s="64"/>
      <c r="C115" s="65"/>
      <c r="D115" s="58"/>
      <c r="E115" s="58"/>
      <c r="F115" s="58"/>
      <c r="G115" s="58"/>
      <c r="H115" s="58"/>
      <c r="I115" s="58"/>
      <c r="J115" s="58"/>
      <c r="K115" s="58"/>
      <c r="L115" s="58"/>
      <c r="M115" s="58"/>
      <c r="N115" s="58"/>
      <c r="O115" s="58"/>
      <c r="P115" s="58"/>
      <c r="Q115" s="58"/>
      <c r="R115" s="58"/>
      <c r="S115" s="58"/>
      <c r="T115" s="58"/>
      <c r="U115" s="58"/>
      <c r="V115" s="61"/>
      <c r="W115" s="61"/>
      <c r="X115" s="61"/>
      <c r="Y115" s="61"/>
      <c r="Z115" s="61"/>
      <c r="AA115" s="61"/>
    </row>
    <row r="116" spans="1:27" x14ac:dyDescent="0.2">
      <c r="A116" s="68"/>
      <c r="B116" s="64"/>
      <c r="C116" s="65"/>
      <c r="D116" s="58"/>
      <c r="E116" s="58"/>
      <c r="F116" s="58"/>
      <c r="G116" s="58"/>
      <c r="H116" s="58"/>
      <c r="I116" s="58"/>
      <c r="J116" s="58"/>
      <c r="K116" s="58"/>
      <c r="L116" s="58"/>
      <c r="M116" s="58"/>
      <c r="N116" s="58"/>
      <c r="O116" s="58"/>
      <c r="P116" s="58"/>
      <c r="Q116" s="58"/>
      <c r="R116" s="58"/>
      <c r="S116" s="58"/>
      <c r="T116" s="58"/>
      <c r="U116" s="58"/>
      <c r="V116" s="61"/>
      <c r="W116" s="61"/>
      <c r="X116" s="61"/>
      <c r="Y116" s="61"/>
      <c r="Z116" s="61"/>
      <c r="AA116" s="61"/>
    </row>
    <row r="117" spans="1:27" x14ac:dyDescent="0.2">
      <c r="A117" s="68"/>
      <c r="B117" s="64"/>
      <c r="C117" s="65"/>
      <c r="D117" s="58"/>
      <c r="E117" s="58"/>
      <c r="F117" s="58"/>
      <c r="G117" s="58"/>
      <c r="H117" s="58"/>
      <c r="I117" s="58"/>
      <c r="J117" s="58"/>
      <c r="K117" s="58"/>
      <c r="L117" s="58"/>
      <c r="M117" s="58"/>
      <c r="N117" s="58"/>
      <c r="O117" s="58"/>
      <c r="P117" s="58"/>
      <c r="Q117" s="58"/>
      <c r="R117" s="58"/>
      <c r="S117" s="58"/>
      <c r="T117" s="58"/>
      <c r="U117" s="58"/>
      <c r="V117" s="61"/>
      <c r="W117" s="61"/>
      <c r="X117" s="61"/>
      <c r="Y117" s="61"/>
      <c r="Z117" s="61"/>
      <c r="AA117" s="61"/>
    </row>
    <row r="118" spans="1:27" x14ac:dyDescent="0.2">
      <c r="A118" s="68"/>
      <c r="B118" s="64"/>
      <c r="C118" s="65"/>
      <c r="D118" s="58"/>
      <c r="E118" s="58"/>
      <c r="F118" s="58"/>
      <c r="G118" s="58"/>
      <c r="H118" s="58"/>
      <c r="I118" s="58"/>
      <c r="J118" s="58"/>
      <c r="K118" s="58"/>
      <c r="L118" s="58"/>
      <c r="M118" s="58"/>
      <c r="N118" s="58"/>
      <c r="O118" s="58"/>
      <c r="P118" s="58"/>
      <c r="Q118" s="58"/>
      <c r="R118" s="58"/>
      <c r="S118" s="58"/>
      <c r="T118" s="58"/>
      <c r="U118" s="58"/>
      <c r="V118" s="61"/>
      <c r="W118" s="61"/>
      <c r="X118" s="61"/>
      <c r="Y118" s="61"/>
      <c r="Z118" s="61"/>
      <c r="AA118" s="61"/>
    </row>
    <row r="119" spans="1:27" x14ac:dyDescent="0.2">
      <c r="A119" s="68"/>
      <c r="B119" s="64"/>
      <c r="C119" s="65"/>
      <c r="D119" s="58"/>
      <c r="E119" s="58"/>
      <c r="F119" s="58"/>
      <c r="G119" s="58"/>
      <c r="H119" s="58"/>
      <c r="I119" s="58"/>
      <c r="J119" s="58"/>
      <c r="K119" s="58"/>
      <c r="L119" s="58"/>
      <c r="M119" s="58"/>
      <c r="N119" s="58"/>
      <c r="O119" s="58"/>
      <c r="P119" s="58"/>
      <c r="Q119" s="58"/>
      <c r="R119" s="58"/>
      <c r="S119" s="58"/>
      <c r="T119" s="58"/>
      <c r="U119" s="58"/>
      <c r="V119" s="61"/>
      <c r="W119" s="61"/>
      <c r="X119" s="61"/>
      <c r="Y119" s="61"/>
      <c r="Z119" s="61"/>
      <c r="AA119" s="61"/>
    </row>
    <row r="120" spans="1:27" x14ac:dyDescent="0.2">
      <c r="A120" s="68"/>
      <c r="B120" s="64"/>
      <c r="C120" s="65"/>
      <c r="D120" s="58"/>
      <c r="E120" s="58"/>
      <c r="F120" s="58"/>
      <c r="G120" s="58"/>
      <c r="H120" s="58"/>
      <c r="I120" s="58"/>
      <c r="J120" s="58"/>
      <c r="K120" s="58"/>
      <c r="L120" s="58"/>
      <c r="M120" s="58"/>
      <c r="N120" s="58"/>
      <c r="O120" s="58"/>
      <c r="P120" s="58"/>
      <c r="Q120" s="58"/>
      <c r="R120" s="58"/>
      <c r="S120" s="58"/>
      <c r="T120" s="58"/>
      <c r="U120" s="58"/>
      <c r="V120" s="61"/>
      <c r="W120" s="61"/>
      <c r="X120" s="61"/>
      <c r="Y120" s="61"/>
      <c r="Z120" s="61"/>
      <c r="AA120" s="61"/>
    </row>
    <row r="121" spans="1:27" x14ac:dyDescent="0.2">
      <c r="A121" s="68"/>
      <c r="B121" s="64"/>
      <c r="C121" s="65"/>
      <c r="D121" s="58"/>
      <c r="E121" s="58"/>
      <c r="F121" s="58"/>
      <c r="G121" s="58"/>
      <c r="H121" s="58"/>
      <c r="I121" s="58"/>
      <c r="J121" s="58"/>
      <c r="K121" s="58"/>
      <c r="L121" s="58"/>
      <c r="M121" s="58"/>
      <c r="N121" s="58"/>
      <c r="O121" s="58"/>
      <c r="P121" s="58"/>
      <c r="Q121" s="58"/>
      <c r="R121" s="58"/>
      <c r="S121" s="58"/>
      <c r="T121" s="58"/>
      <c r="U121" s="58"/>
      <c r="V121" s="61"/>
      <c r="W121" s="61"/>
      <c r="X121" s="61"/>
      <c r="Y121" s="61"/>
      <c r="Z121" s="61"/>
      <c r="AA121" s="61"/>
    </row>
    <row r="122" spans="1:27" x14ac:dyDescent="0.2">
      <c r="A122" s="68"/>
      <c r="B122" s="64"/>
      <c r="C122" s="65"/>
      <c r="D122" s="58"/>
      <c r="E122" s="58"/>
      <c r="F122" s="58"/>
      <c r="G122" s="58"/>
      <c r="H122" s="58"/>
      <c r="I122" s="58"/>
      <c r="J122" s="58"/>
      <c r="K122" s="58"/>
      <c r="L122" s="58"/>
      <c r="M122" s="58"/>
      <c r="N122" s="58"/>
      <c r="O122" s="58"/>
      <c r="P122" s="58"/>
      <c r="Q122" s="58"/>
      <c r="R122" s="58"/>
      <c r="S122" s="58"/>
      <c r="T122" s="58"/>
      <c r="U122" s="58"/>
      <c r="V122" s="61"/>
      <c r="W122" s="61"/>
      <c r="X122" s="61"/>
      <c r="Y122" s="61"/>
      <c r="Z122" s="61"/>
      <c r="AA122" s="61"/>
    </row>
    <row r="123" spans="1:27" x14ac:dyDescent="0.2">
      <c r="A123" s="68"/>
      <c r="B123" s="64"/>
      <c r="C123" s="65"/>
      <c r="D123" s="58"/>
      <c r="E123" s="58"/>
      <c r="F123" s="58"/>
      <c r="G123" s="58"/>
      <c r="H123" s="58"/>
      <c r="I123" s="58"/>
      <c r="J123" s="58"/>
      <c r="K123" s="58"/>
      <c r="L123" s="58"/>
      <c r="M123" s="58"/>
      <c r="N123" s="58"/>
      <c r="O123" s="58"/>
      <c r="P123" s="58"/>
      <c r="Q123" s="58"/>
      <c r="R123" s="58"/>
      <c r="S123" s="58"/>
      <c r="T123" s="58"/>
      <c r="U123" s="58"/>
      <c r="V123" s="61"/>
      <c r="W123" s="61"/>
      <c r="X123" s="61"/>
      <c r="Y123" s="61"/>
      <c r="Z123" s="61"/>
      <c r="AA123" s="61"/>
    </row>
    <row r="124" spans="1:27" x14ac:dyDescent="0.2">
      <c r="A124" s="68"/>
      <c r="B124" s="64"/>
      <c r="C124" s="65"/>
      <c r="D124" s="58"/>
      <c r="E124" s="58"/>
      <c r="F124" s="58"/>
      <c r="G124" s="58"/>
      <c r="H124" s="58"/>
      <c r="I124" s="58"/>
      <c r="J124" s="58"/>
      <c r="K124" s="58"/>
      <c r="L124" s="58"/>
      <c r="M124" s="58"/>
      <c r="N124" s="58"/>
      <c r="O124" s="58"/>
      <c r="P124" s="58"/>
      <c r="Q124" s="58"/>
      <c r="R124" s="58"/>
      <c r="S124" s="58"/>
      <c r="T124" s="58"/>
      <c r="U124" s="58"/>
      <c r="V124" s="61"/>
      <c r="W124" s="61"/>
      <c r="X124" s="61"/>
      <c r="Y124" s="61"/>
      <c r="Z124" s="61"/>
      <c r="AA124" s="61"/>
    </row>
    <row r="125" spans="1:27" x14ac:dyDescent="0.2">
      <c r="A125" s="68"/>
      <c r="B125" s="64"/>
      <c r="C125" s="65"/>
      <c r="D125" s="58"/>
      <c r="E125" s="58"/>
      <c r="F125" s="58"/>
      <c r="G125" s="58"/>
      <c r="H125" s="58"/>
      <c r="I125" s="58"/>
      <c r="J125" s="58"/>
      <c r="K125" s="58"/>
      <c r="L125" s="58"/>
      <c r="M125" s="58"/>
      <c r="N125" s="58"/>
      <c r="O125" s="58"/>
      <c r="P125" s="58"/>
      <c r="Q125" s="58"/>
      <c r="R125" s="58"/>
      <c r="S125" s="58"/>
      <c r="T125" s="58"/>
      <c r="U125" s="58"/>
      <c r="V125" s="61"/>
      <c r="W125" s="61"/>
      <c r="X125" s="61"/>
      <c r="Y125" s="61"/>
      <c r="Z125" s="61"/>
      <c r="AA125" s="61"/>
    </row>
    <row r="126" spans="1:27" x14ac:dyDescent="0.2">
      <c r="A126" s="68"/>
      <c r="B126" s="64"/>
      <c r="C126" s="65"/>
      <c r="D126" s="58"/>
      <c r="E126" s="58"/>
      <c r="F126" s="58"/>
      <c r="G126" s="58"/>
      <c r="H126" s="58"/>
      <c r="I126" s="58"/>
      <c r="J126" s="58"/>
      <c r="K126" s="58"/>
      <c r="L126" s="58"/>
      <c r="M126" s="58"/>
      <c r="N126" s="58"/>
      <c r="O126" s="58"/>
      <c r="P126" s="58"/>
      <c r="Q126" s="58"/>
      <c r="R126" s="58"/>
      <c r="S126" s="58"/>
      <c r="T126" s="58"/>
      <c r="U126" s="58"/>
      <c r="V126" s="61"/>
      <c r="W126" s="61"/>
      <c r="X126" s="61"/>
      <c r="Y126" s="61"/>
      <c r="Z126" s="61"/>
      <c r="AA126" s="61"/>
    </row>
    <row r="127" spans="1:27" x14ac:dyDescent="0.2">
      <c r="A127" s="68"/>
      <c r="B127" s="64"/>
      <c r="C127" s="65"/>
      <c r="D127" s="58"/>
      <c r="E127" s="58"/>
      <c r="F127" s="58"/>
      <c r="G127" s="58"/>
      <c r="H127" s="58"/>
      <c r="I127" s="58"/>
      <c r="J127" s="58"/>
      <c r="K127" s="58"/>
      <c r="L127" s="58"/>
      <c r="M127" s="58"/>
      <c r="N127" s="58"/>
      <c r="O127" s="58"/>
      <c r="P127" s="58"/>
      <c r="Q127" s="58"/>
      <c r="R127" s="58"/>
      <c r="S127" s="58"/>
      <c r="T127" s="58"/>
      <c r="U127" s="58"/>
      <c r="V127" s="61"/>
      <c r="W127" s="61"/>
      <c r="X127" s="61"/>
      <c r="Y127" s="61"/>
      <c r="Z127" s="61"/>
      <c r="AA127" s="61"/>
    </row>
    <row r="128" spans="1:27" x14ac:dyDescent="0.2">
      <c r="A128" s="68"/>
      <c r="B128" s="64"/>
      <c r="C128" s="65"/>
      <c r="D128" s="58"/>
      <c r="E128" s="58"/>
      <c r="F128" s="58"/>
      <c r="G128" s="58"/>
      <c r="H128" s="58"/>
      <c r="I128" s="58"/>
      <c r="J128" s="58"/>
      <c r="K128" s="58"/>
      <c r="L128" s="58"/>
      <c r="M128" s="58"/>
      <c r="N128" s="58"/>
      <c r="O128" s="58"/>
      <c r="P128" s="58"/>
      <c r="Q128" s="58"/>
      <c r="R128" s="58"/>
      <c r="S128" s="58"/>
      <c r="T128" s="58"/>
      <c r="U128" s="58"/>
      <c r="V128" s="61"/>
      <c r="W128" s="61"/>
      <c r="X128" s="61"/>
      <c r="Y128" s="61"/>
      <c r="Z128" s="61"/>
      <c r="AA128" s="61"/>
    </row>
    <row r="129" spans="1:27" x14ac:dyDescent="0.2">
      <c r="A129" s="68"/>
      <c r="B129" s="64"/>
      <c r="C129" s="65"/>
      <c r="D129" s="58"/>
      <c r="E129" s="58"/>
      <c r="F129" s="58"/>
      <c r="G129" s="58"/>
      <c r="H129" s="58"/>
      <c r="I129" s="58"/>
      <c r="J129" s="58"/>
      <c r="K129" s="58"/>
      <c r="L129" s="58"/>
      <c r="M129" s="58"/>
      <c r="N129" s="58"/>
      <c r="O129" s="58"/>
      <c r="P129" s="58"/>
      <c r="Q129" s="58"/>
      <c r="R129" s="58"/>
      <c r="S129" s="58"/>
      <c r="T129" s="58"/>
      <c r="U129" s="58"/>
      <c r="V129" s="61"/>
      <c r="W129" s="61"/>
      <c r="X129" s="61"/>
      <c r="Y129" s="61"/>
      <c r="Z129" s="61"/>
      <c r="AA129" s="61"/>
    </row>
    <row r="130" spans="1:27" x14ac:dyDescent="0.2">
      <c r="A130" s="68"/>
      <c r="B130" s="64"/>
      <c r="C130" s="65"/>
      <c r="D130" s="58"/>
      <c r="E130" s="58"/>
      <c r="F130" s="58"/>
      <c r="G130" s="58"/>
      <c r="H130" s="58"/>
      <c r="I130" s="58"/>
      <c r="J130" s="58"/>
      <c r="K130" s="58"/>
      <c r="L130" s="58"/>
      <c r="M130" s="58"/>
      <c r="N130" s="58"/>
      <c r="O130" s="58"/>
      <c r="P130" s="58"/>
      <c r="Q130" s="58"/>
      <c r="R130" s="58"/>
      <c r="S130" s="58"/>
      <c r="T130" s="58"/>
      <c r="U130" s="58"/>
      <c r="V130" s="61"/>
      <c r="W130" s="61"/>
      <c r="X130" s="61"/>
      <c r="Y130" s="61"/>
      <c r="Z130" s="61"/>
      <c r="AA130" s="61"/>
    </row>
    <row r="131" spans="1:27" x14ac:dyDescent="0.2">
      <c r="A131" s="68"/>
      <c r="B131" s="64"/>
      <c r="C131" s="65"/>
      <c r="D131" s="58"/>
      <c r="E131" s="58"/>
      <c r="F131" s="58"/>
      <c r="G131" s="58"/>
      <c r="H131" s="58"/>
      <c r="I131" s="58"/>
      <c r="J131" s="58"/>
      <c r="K131" s="58"/>
      <c r="L131" s="58"/>
      <c r="M131" s="58"/>
      <c r="N131" s="58"/>
      <c r="O131" s="58"/>
      <c r="P131" s="58"/>
      <c r="Q131" s="58"/>
      <c r="R131" s="58"/>
      <c r="S131" s="58"/>
      <c r="T131" s="58"/>
      <c r="U131" s="58"/>
      <c r="V131" s="61"/>
      <c r="W131" s="61"/>
      <c r="X131" s="61"/>
      <c r="Y131" s="61"/>
      <c r="Z131" s="61"/>
      <c r="AA131" s="61"/>
    </row>
    <row r="132" spans="1:27" x14ac:dyDescent="0.2">
      <c r="A132" s="68"/>
      <c r="B132" s="64"/>
      <c r="C132" s="65"/>
      <c r="D132" s="58"/>
      <c r="E132" s="58"/>
      <c r="F132" s="58"/>
      <c r="G132" s="58"/>
      <c r="H132" s="58"/>
      <c r="I132" s="58"/>
      <c r="J132" s="58"/>
      <c r="K132" s="58"/>
      <c r="L132" s="58"/>
      <c r="M132" s="58"/>
      <c r="N132" s="58"/>
      <c r="O132" s="58"/>
      <c r="P132" s="58"/>
      <c r="Q132" s="58"/>
      <c r="R132" s="58"/>
      <c r="S132" s="58"/>
      <c r="T132" s="58"/>
      <c r="U132" s="58"/>
      <c r="V132" s="61"/>
      <c r="W132" s="61"/>
      <c r="X132" s="61"/>
      <c r="Y132" s="61"/>
      <c r="Z132" s="61"/>
      <c r="AA132" s="61"/>
    </row>
    <row r="133" spans="1:27" x14ac:dyDescent="0.2">
      <c r="A133" s="68"/>
      <c r="B133" s="64"/>
      <c r="C133" s="65"/>
      <c r="D133" s="58"/>
      <c r="E133" s="58"/>
      <c r="F133" s="58"/>
      <c r="G133" s="58"/>
      <c r="H133" s="58"/>
      <c r="I133" s="58"/>
      <c r="J133" s="58"/>
      <c r="K133" s="58"/>
      <c r="L133" s="58"/>
      <c r="M133" s="58"/>
      <c r="N133" s="58"/>
      <c r="O133" s="58"/>
      <c r="P133" s="58"/>
      <c r="Q133" s="58"/>
      <c r="R133" s="58"/>
      <c r="S133" s="58"/>
      <c r="T133" s="58"/>
      <c r="U133" s="58"/>
      <c r="V133" s="61"/>
      <c r="W133" s="61"/>
      <c r="X133" s="61"/>
      <c r="Y133" s="61"/>
      <c r="Z133" s="61"/>
      <c r="AA133" s="61"/>
    </row>
    <row r="134" spans="1:27" x14ac:dyDescent="0.2">
      <c r="A134" s="68"/>
      <c r="B134" s="64"/>
      <c r="C134" s="65"/>
      <c r="D134" s="58"/>
      <c r="E134" s="58"/>
      <c r="F134" s="58"/>
      <c r="G134" s="58"/>
      <c r="H134" s="58"/>
      <c r="I134" s="58"/>
      <c r="J134" s="58"/>
      <c r="K134" s="58"/>
      <c r="L134" s="58"/>
      <c r="M134" s="58"/>
      <c r="N134" s="58"/>
      <c r="O134" s="58"/>
      <c r="P134" s="58"/>
      <c r="Q134" s="58"/>
      <c r="R134" s="58"/>
      <c r="S134" s="58"/>
      <c r="T134" s="58"/>
      <c r="U134" s="58"/>
      <c r="V134" s="61"/>
      <c r="W134" s="61"/>
      <c r="X134" s="61"/>
      <c r="Y134" s="61"/>
      <c r="Z134" s="61"/>
      <c r="AA134" s="61"/>
    </row>
    <row r="135" spans="1:27" x14ac:dyDescent="0.2">
      <c r="A135" s="68"/>
      <c r="B135" s="64"/>
      <c r="C135" s="65"/>
      <c r="D135" s="58"/>
      <c r="E135" s="58"/>
      <c r="F135" s="58"/>
      <c r="G135" s="58"/>
      <c r="H135" s="58"/>
      <c r="I135" s="58"/>
      <c r="J135" s="58"/>
      <c r="K135" s="58"/>
      <c r="L135" s="58"/>
      <c r="M135" s="58"/>
      <c r="N135" s="58"/>
      <c r="O135" s="58"/>
      <c r="P135" s="58"/>
      <c r="Q135" s="58"/>
      <c r="R135" s="58"/>
      <c r="S135" s="58"/>
      <c r="T135" s="58"/>
      <c r="U135" s="58"/>
      <c r="V135" s="61"/>
      <c r="W135" s="61"/>
      <c r="X135" s="61"/>
      <c r="Y135" s="61"/>
      <c r="Z135" s="61"/>
      <c r="AA135" s="61"/>
    </row>
    <row r="136" spans="1:27" x14ac:dyDescent="0.2">
      <c r="A136" s="68"/>
      <c r="B136" s="64"/>
      <c r="C136" s="65"/>
      <c r="D136" s="58"/>
      <c r="E136" s="58"/>
      <c r="F136" s="58"/>
      <c r="G136" s="58"/>
      <c r="H136" s="58"/>
      <c r="I136" s="58"/>
      <c r="J136" s="58"/>
      <c r="K136" s="58"/>
      <c r="L136" s="58"/>
      <c r="M136" s="58"/>
      <c r="N136" s="58"/>
      <c r="O136" s="58"/>
      <c r="P136" s="58"/>
      <c r="Q136" s="58"/>
      <c r="R136" s="58"/>
      <c r="S136" s="58"/>
      <c r="T136" s="58"/>
      <c r="U136" s="58"/>
      <c r="V136" s="61"/>
      <c r="W136" s="61"/>
      <c r="X136" s="61"/>
      <c r="Y136" s="61"/>
      <c r="Z136" s="61"/>
      <c r="AA136" s="61"/>
    </row>
    <row r="137" spans="1:27" x14ac:dyDescent="0.2">
      <c r="A137" s="68"/>
      <c r="B137" s="64"/>
      <c r="C137" s="65"/>
      <c r="D137" s="58"/>
      <c r="E137" s="58"/>
      <c r="F137" s="58"/>
      <c r="G137" s="58"/>
      <c r="H137" s="58"/>
      <c r="I137" s="58"/>
      <c r="J137" s="58"/>
      <c r="K137" s="58"/>
      <c r="L137" s="58"/>
      <c r="M137" s="58"/>
      <c r="N137" s="58"/>
      <c r="O137" s="58"/>
      <c r="P137" s="58"/>
      <c r="Q137" s="58"/>
      <c r="R137" s="58"/>
      <c r="S137" s="58"/>
      <c r="T137" s="58"/>
      <c r="U137" s="58"/>
      <c r="V137" s="61"/>
      <c r="W137" s="61"/>
      <c r="X137" s="61"/>
      <c r="Y137" s="61"/>
      <c r="Z137" s="61"/>
      <c r="AA137" s="61"/>
    </row>
    <row r="138" spans="1:27" x14ac:dyDescent="0.2">
      <c r="A138" s="68"/>
      <c r="B138" s="64"/>
      <c r="C138" s="65"/>
      <c r="D138" s="58"/>
      <c r="E138" s="58"/>
      <c r="F138" s="58"/>
      <c r="G138" s="58"/>
      <c r="H138" s="58"/>
      <c r="I138" s="58"/>
      <c r="J138" s="58"/>
      <c r="K138" s="58"/>
      <c r="L138" s="58"/>
      <c r="M138" s="58"/>
      <c r="N138" s="58"/>
      <c r="O138" s="58"/>
      <c r="P138" s="58"/>
      <c r="Q138" s="58"/>
      <c r="R138" s="58"/>
      <c r="S138" s="58"/>
      <c r="T138" s="58"/>
      <c r="U138" s="58"/>
      <c r="V138" s="61"/>
      <c r="W138" s="61"/>
      <c r="X138" s="61"/>
      <c r="Y138" s="61"/>
      <c r="Z138" s="61"/>
      <c r="AA138" s="61"/>
    </row>
    <row r="139" spans="1:27" x14ac:dyDescent="0.2">
      <c r="A139" s="68"/>
      <c r="B139" s="64"/>
      <c r="C139" s="65"/>
      <c r="D139" s="58"/>
      <c r="E139" s="58"/>
      <c r="F139" s="58"/>
      <c r="G139" s="58"/>
      <c r="H139" s="58"/>
      <c r="I139" s="58"/>
      <c r="J139" s="58"/>
      <c r="K139" s="58"/>
      <c r="L139" s="58"/>
      <c r="M139" s="58"/>
      <c r="N139" s="58"/>
      <c r="O139" s="58"/>
      <c r="P139" s="58"/>
      <c r="Q139" s="58"/>
      <c r="R139" s="58"/>
      <c r="S139" s="58"/>
      <c r="T139" s="58"/>
      <c r="U139" s="58"/>
      <c r="V139" s="61"/>
      <c r="W139" s="61"/>
      <c r="X139" s="61"/>
      <c r="Y139" s="61"/>
      <c r="Z139" s="61"/>
      <c r="AA139" s="61"/>
    </row>
    <row r="140" spans="1:27" x14ac:dyDescent="0.2">
      <c r="A140" s="68"/>
      <c r="B140" s="64"/>
      <c r="C140" s="65"/>
      <c r="D140" s="58"/>
      <c r="E140" s="58"/>
      <c r="F140" s="58"/>
      <c r="G140" s="58"/>
      <c r="H140" s="58"/>
      <c r="I140" s="58"/>
      <c r="J140" s="58"/>
      <c r="K140" s="58"/>
      <c r="L140" s="58"/>
      <c r="M140" s="58"/>
      <c r="N140" s="58"/>
      <c r="O140" s="58"/>
      <c r="P140" s="58"/>
      <c r="Q140" s="58"/>
      <c r="R140" s="58"/>
      <c r="S140" s="58"/>
      <c r="T140" s="58"/>
      <c r="U140" s="58"/>
      <c r="V140" s="61"/>
      <c r="W140" s="61"/>
      <c r="X140" s="61"/>
      <c r="Y140" s="61"/>
      <c r="Z140" s="61"/>
      <c r="AA140" s="61"/>
    </row>
    <row r="141" spans="1:27" x14ac:dyDescent="0.2">
      <c r="A141" s="68"/>
      <c r="B141" s="64"/>
      <c r="C141" s="65"/>
      <c r="D141" s="58"/>
      <c r="E141" s="58"/>
      <c r="F141" s="58"/>
      <c r="G141" s="58"/>
      <c r="H141" s="58"/>
      <c r="I141" s="58"/>
      <c r="J141" s="58"/>
      <c r="K141" s="58"/>
      <c r="L141" s="58"/>
      <c r="M141" s="58"/>
      <c r="N141" s="58"/>
      <c r="O141" s="58"/>
      <c r="P141" s="58"/>
      <c r="Q141" s="58"/>
      <c r="R141" s="58"/>
      <c r="S141" s="58"/>
      <c r="T141" s="58"/>
      <c r="U141" s="58"/>
      <c r="V141" s="61"/>
      <c r="W141" s="61"/>
      <c r="X141" s="61"/>
      <c r="Y141" s="61"/>
      <c r="Z141" s="61"/>
      <c r="AA141" s="61"/>
    </row>
    <row r="142" spans="1:27" x14ac:dyDescent="0.2">
      <c r="A142" s="68"/>
      <c r="B142" s="64"/>
      <c r="C142" s="65"/>
      <c r="D142" s="58"/>
      <c r="E142" s="58"/>
      <c r="F142" s="58"/>
      <c r="G142" s="58"/>
      <c r="H142" s="58"/>
      <c r="I142" s="58"/>
      <c r="J142" s="58"/>
      <c r="K142" s="58"/>
      <c r="L142" s="58"/>
      <c r="M142" s="58"/>
      <c r="N142" s="58"/>
      <c r="O142" s="58"/>
      <c r="P142" s="58"/>
      <c r="Q142" s="58"/>
      <c r="R142" s="58"/>
      <c r="S142" s="58"/>
      <c r="T142" s="58"/>
      <c r="U142" s="58"/>
      <c r="V142" s="61"/>
      <c r="W142" s="61"/>
      <c r="X142" s="61"/>
      <c r="Y142" s="61"/>
      <c r="Z142" s="61"/>
      <c r="AA142" s="61"/>
    </row>
    <row r="143" spans="1:27" x14ac:dyDescent="0.2">
      <c r="A143" s="68"/>
      <c r="B143" s="64"/>
      <c r="C143" s="65"/>
      <c r="D143" s="58"/>
      <c r="E143" s="58"/>
      <c r="F143" s="58"/>
      <c r="G143" s="58"/>
      <c r="H143" s="58"/>
      <c r="I143" s="58"/>
      <c r="J143" s="58"/>
      <c r="K143" s="58"/>
      <c r="L143" s="58"/>
      <c r="M143" s="58"/>
      <c r="N143" s="58"/>
      <c r="O143" s="58"/>
      <c r="P143" s="58"/>
      <c r="Q143" s="58"/>
      <c r="R143" s="58"/>
      <c r="S143" s="58"/>
      <c r="T143" s="58"/>
      <c r="U143" s="58"/>
      <c r="V143" s="61"/>
      <c r="W143" s="61"/>
      <c r="X143" s="61"/>
      <c r="Y143" s="61"/>
      <c r="Z143" s="61"/>
      <c r="AA143" s="61"/>
    </row>
    <row r="144" spans="1:27" x14ac:dyDescent="0.2">
      <c r="A144" s="68"/>
      <c r="B144" s="64"/>
      <c r="C144" s="65"/>
      <c r="D144" s="58"/>
      <c r="E144" s="58"/>
      <c r="F144" s="58"/>
      <c r="G144" s="58"/>
      <c r="H144" s="58"/>
      <c r="I144" s="58"/>
      <c r="J144" s="58"/>
      <c r="K144" s="58"/>
      <c r="L144" s="58"/>
      <c r="M144" s="58"/>
      <c r="N144" s="58"/>
      <c r="O144" s="58"/>
      <c r="P144" s="58"/>
      <c r="Q144" s="58"/>
      <c r="R144" s="58"/>
      <c r="S144" s="58"/>
      <c r="T144" s="58"/>
      <c r="U144" s="58"/>
      <c r="V144" s="61"/>
      <c r="W144" s="61"/>
      <c r="X144" s="61"/>
      <c r="Y144" s="61"/>
      <c r="Z144" s="61"/>
      <c r="AA144" s="61"/>
    </row>
    <row r="145" spans="1:27" x14ac:dyDescent="0.2">
      <c r="A145" s="68"/>
      <c r="B145" s="64"/>
      <c r="C145" s="65"/>
      <c r="D145" s="58"/>
      <c r="E145" s="58"/>
      <c r="F145" s="58"/>
      <c r="G145" s="58"/>
      <c r="H145" s="58"/>
      <c r="I145" s="58"/>
      <c r="J145" s="58"/>
      <c r="K145" s="58"/>
      <c r="L145" s="58"/>
      <c r="M145" s="58"/>
      <c r="N145" s="58"/>
      <c r="O145" s="58"/>
      <c r="P145" s="58"/>
      <c r="Q145" s="58"/>
      <c r="R145" s="58"/>
      <c r="S145" s="58"/>
      <c r="T145" s="58"/>
      <c r="U145" s="58"/>
      <c r="V145" s="61"/>
      <c r="W145" s="61"/>
      <c r="X145" s="61"/>
      <c r="Y145" s="61"/>
      <c r="Z145" s="61"/>
      <c r="AA145" s="61"/>
    </row>
    <row r="146" spans="1:27" x14ac:dyDescent="0.2">
      <c r="A146" s="68"/>
      <c r="B146" s="64"/>
      <c r="C146" s="65"/>
      <c r="D146" s="58"/>
      <c r="E146" s="58"/>
      <c r="F146" s="58"/>
      <c r="G146" s="58"/>
      <c r="H146" s="58"/>
      <c r="I146" s="58"/>
      <c r="J146" s="58"/>
      <c r="K146" s="58"/>
      <c r="L146" s="58"/>
      <c r="M146" s="58"/>
      <c r="N146" s="58"/>
      <c r="O146" s="58"/>
      <c r="P146" s="58"/>
      <c r="Q146" s="58"/>
      <c r="R146" s="58"/>
      <c r="S146" s="58"/>
      <c r="T146" s="58"/>
      <c r="U146" s="58"/>
      <c r="V146" s="61"/>
      <c r="W146" s="61"/>
      <c r="X146" s="61"/>
      <c r="Y146" s="61"/>
      <c r="Z146" s="61"/>
      <c r="AA146" s="61"/>
    </row>
    <row r="147" spans="1:27" x14ac:dyDescent="0.2">
      <c r="A147" s="68"/>
      <c r="B147" s="64"/>
      <c r="C147" s="65"/>
      <c r="D147" s="58"/>
      <c r="E147" s="58"/>
      <c r="F147" s="58"/>
      <c r="G147" s="58"/>
      <c r="H147" s="58"/>
      <c r="I147" s="58"/>
      <c r="J147" s="58"/>
      <c r="K147" s="58"/>
      <c r="L147" s="58"/>
      <c r="M147" s="58"/>
      <c r="N147" s="58"/>
      <c r="O147" s="58"/>
      <c r="P147" s="58"/>
      <c r="Q147" s="58"/>
      <c r="R147" s="58"/>
      <c r="S147" s="58"/>
      <c r="T147" s="58"/>
      <c r="U147" s="58"/>
      <c r="V147" s="61"/>
      <c r="W147" s="61"/>
      <c r="X147" s="61"/>
      <c r="Y147" s="61"/>
      <c r="Z147" s="61"/>
      <c r="AA147" s="61"/>
    </row>
    <row r="148" spans="1:27" x14ac:dyDescent="0.2">
      <c r="A148" s="68"/>
      <c r="B148" s="64"/>
      <c r="C148" s="65"/>
      <c r="D148" s="58"/>
      <c r="E148" s="58"/>
      <c r="F148" s="58"/>
      <c r="G148" s="58"/>
      <c r="H148" s="58"/>
      <c r="I148" s="58"/>
      <c r="J148" s="58"/>
      <c r="K148" s="58"/>
      <c r="L148" s="58"/>
      <c r="M148" s="58"/>
      <c r="N148" s="58"/>
      <c r="O148" s="58"/>
      <c r="P148" s="58"/>
      <c r="Q148" s="58"/>
      <c r="R148" s="58"/>
      <c r="S148" s="58"/>
      <c r="T148" s="58"/>
      <c r="U148" s="58"/>
      <c r="V148" s="61"/>
      <c r="W148" s="61"/>
      <c r="X148" s="61"/>
      <c r="Y148" s="61"/>
      <c r="Z148" s="61"/>
      <c r="AA148" s="61"/>
    </row>
    <row r="149" spans="1:27" x14ac:dyDescent="0.2">
      <c r="A149" s="68"/>
      <c r="B149" s="64"/>
      <c r="C149" s="65"/>
      <c r="D149" s="58"/>
      <c r="E149" s="58"/>
      <c r="F149" s="58"/>
      <c r="G149" s="58"/>
      <c r="H149" s="58"/>
      <c r="I149" s="58"/>
      <c r="J149" s="58"/>
      <c r="K149" s="58"/>
      <c r="L149" s="58"/>
      <c r="M149" s="58"/>
      <c r="N149" s="58"/>
      <c r="O149" s="58"/>
      <c r="P149" s="58"/>
      <c r="Q149" s="58"/>
      <c r="R149" s="58"/>
      <c r="S149" s="58"/>
      <c r="T149" s="58"/>
      <c r="U149" s="58"/>
      <c r="V149" s="61"/>
      <c r="W149" s="61"/>
      <c r="X149" s="61"/>
      <c r="Y149" s="61"/>
      <c r="Z149" s="61"/>
      <c r="AA149" s="61"/>
    </row>
    <row r="150" spans="1:27" x14ac:dyDescent="0.2">
      <c r="A150" s="68"/>
      <c r="B150" s="64"/>
      <c r="C150" s="65"/>
      <c r="D150" s="58"/>
      <c r="E150" s="58"/>
      <c r="F150" s="58"/>
      <c r="G150" s="58"/>
      <c r="H150" s="58"/>
      <c r="I150" s="58"/>
      <c r="J150" s="58"/>
      <c r="K150" s="58"/>
      <c r="L150" s="58"/>
      <c r="M150" s="58"/>
      <c r="N150" s="58"/>
      <c r="O150" s="58"/>
      <c r="P150" s="58"/>
      <c r="Q150" s="58"/>
      <c r="R150" s="58"/>
      <c r="S150" s="58"/>
      <c r="T150" s="58"/>
      <c r="U150" s="58"/>
      <c r="V150" s="61"/>
      <c r="W150" s="61"/>
      <c r="X150" s="61"/>
      <c r="Y150" s="61"/>
      <c r="Z150" s="61"/>
      <c r="AA150" s="61"/>
    </row>
    <row r="151" spans="1:27" x14ac:dyDescent="0.2">
      <c r="A151" s="68"/>
      <c r="B151" s="64"/>
      <c r="C151" s="65"/>
      <c r="D151" s="58"/>
      <c r="E151" s="58"/>
      <c r="F151" s="58"/>
      <c r="G151" s="58"/>
      <c r="H151" s="58"/>
      <c r="I151" s="58"/>
      <c r="J151" s="58"/>
      <c r="K151" s="58"/>
      <c r="L151" s="58"/>
      <c r="M151" s="58"/>
      <c r="N151" s="58"/>
      <c r="O151" s="58"/>
      <c r="P151" s="58"/>
      <c r="Q151" s="58"/>
      <c r="R151" s="58"/>
      <c r="S151" s="58"/>
      <c r="T151" s="58"/>
      <c r="U151" s="58"/>
      <c r="V151" s="61"/>
      <c r="W151" s="61"/>
      <c r="X151" s="61"/>
      <c r="Y151" s="61"/>
      <c r="Z151" s="61"/>
      <c r="AA151" s="61"/>
    </row>
    <row r="152" spans="1:27" x14ac:dyDescent="0.2">
      <c r="A152" s="68"/>
      <c r="B152" s="64"/>
      <c r="C152" s="65"/>
      <c r="D152" s="58"/>
      <c r="E152" s="58"/>
      <c r="F152" s="58"/>
      <c r="G152" s="58"/>
      <c r="H152" s="58"/>
      <c r="I152" s="58"/>
      <c r="J152" s="58"/>
      <c r="K152" s="58"/>
      <c r="L152" s="58"/>
      <c r="M152" s="58"/>
      <c r="N152" s="58"/>
      <c r="O152" s="58"/>
      <c r="P152" s="58"/>
      <c r="Q152" s="58"/>
      <c r="R152" s="58"/>
      <c r="S152" s="58"/>
      <c r="T152" s="58"/>
      <c r="U152" s="58"/>
      <c r="V152" s="61"/>
      <c r="W152" s="61"/>
      <c r="X152" s="61"/>
      <c r="Y152" s="61"/>
      <c r="Z152" s="61"/>
      <c r="AA152" s="61"/>
    </row>
    <row r="153" spans="1:27" x14ac:dyDescent="0.2">
      <c r="A153" s="68"/>
      <c r="B153" s="64"/>
      <c r="C153" s="65"/>
      <c r="D153" s="58"/>
      <c r="E153" s="58"/>
      <c r="F153" s="58"/>
      <c r="G153" s="58"/>
      <c r="H153" s="58"/>
      <c r="I153" s="58"/>
      <c r="J153" s="58"/>
      <c r="K153" s="58"/>
      <c r="L153" s="58"/>
      <c r="M153" s="58"/>
      <c r="N153" s="58"/>
      <c r="O153" s="58"/>
      <c r="P153" s="58"/>
      <c r="Q153" s="58"/>
      <c r="R153" s="58"/>
      <c r="S153" s="58"/>
      <c r="T153" s="58"/>
      <c r="U153" s="58"/>
      <c r="V153" s="61"/>
      <c r="W153" s="61"/>
      <c r="X153" s="61"/>
      <c r="Y153" s="61"/>
      <c r="Z153" s="61"/>
      <c r="AA153" s="61"/>
    </row>
    <row r="154" spans="1:27" x14ac:dyDescent="0.2">
      <c r="A154" s="68"/>
      <c r="B154" s="64"/>
      <c r="C154" s="65"/>
      <c r="D154" s="58"/>
      <c r="E154" s="58"/>
      <c r="F154" s="58"/>
      <c r="G154" s="58"/>
      <c r="H154" s="58"/>
      <c r="I154" s="58"/>
      <c r="J154" s="58"/>
      <c r="K154" s="58"/>
      <c r="L154" s="58"/>
      <c r="M154" s="58"/>
      <c r="N154" s="58"/>
      <c r="O154" s="58"/>
      <c r="P154" s="58"/>
      <c r="Q154" s="58"/>
      <c r="R154" s="58"/>
      <c r="S154" s="58"/>
      <c r="T154" s="58"/>
      <c r="U154" s="58"/>
      <c r="V154" s="61"/>
      <c r="W154" s="61"/>
      <c r="X154" s="61"/>
      <c r="Y154" s="61"/>
      <c r="Z154" s="61"/>
      <c r="AA154" s="61"/>
    </row>
    <row r="155" spans="1:27" x14ac:dyDescent="0.2">
      <c r="A155" s="68"/>
      <c r="B155" s="64"/>
      <c r="C155" s="65"/>
      <c r="D155" s="58"/>
      <c r="E155" s="58"/>
      <c r="F155" s="58"/>
      <c r="G155" s="58"/>
      <c r="H155" s="58"/>
      <c r="I155" s="58"/>
      <c r="J155" s="58"/>
      <c r="K155" s="58"/>
      <c r="L155" s="58"/>
      <c r="M155" s="58"/>
      <c r="N155" s="58"/>
      <c r="O155" s="58"/>
      <c r="P155" s="58"/>
      <c r="Q155" s="58"/>
      <c r="R155" s="58"/>
      <c r="S155" s="58"/>
      <c r="T155" s="58"/>
      <c r="U155" s="58"/>
      <c r="V155" s="61"/>
      <c r="W155" s="61"/>
      <c r="X155" s="61"/>
      <c r="Y155" s="61"/>
      <c r="Z155" s="61"/>
      <c r="AA155" s="61"/>
    </row>
    <row r="156" spans="1:27" x14ac:dyDescent="0.2">
      <c r="A156" s="68"/>
      <c r="B156" s="64"/>
      <c r="C156" s="65"/>
      <c r="D156" s="58"/>
      <c r="E156" s="58"/>
      <c r="F156" s="58"/>
      <c r="G156" s="58"/>
      <c r="H156" s="58"/>
      <c r="I156" s="58"/>
      <c r="J156" s="58"/>
      <c r="K156" s="58"/>
      <c r="L156" s="58"/>
      <c r="M156" s="58"/>
      <c r="N156" s="58"/>
      <c r="O156" s="58"/>
      <c r="P156" s="58"/>
      <c r="Q156" s="58"/>
      <c r="R156" s="58"/>
      <c r="S156" s="58"/>
      <c r="T156" s="58"/>
      <c r="U156" s="58"/>
      <c r="V156" s="61"/>
      <c r="W156" s="61"/>
      <c r="X156" s="61"/>
      <c r="Y156" s="61"/>
      <c r="Z156" s="61"/>
      <c r="AA156" s="61"/>
    </row>
    <row r="157" spans="1:27" x14ac:dyDescent="0.2">
      <c r="A157" s="68"/>
      <c r="B157" s="64"/>
      <c r="C157" s="65"/>
      <c r="D157" s="58"/>
      <c r="E157" s="58"/>
      <c r="F157" s="58"/>
      <c r="G157" s="58"/>
      <c r="H157" s="58"/>
      <c r="I157" s="58"/>
      <c r="J157" s="58"/>
      <c r="K157" s="58"/>
      <c r="L157" s="58"/>
      <c r="M157" s="58"/>
      <c r="N157" s="58"/>
      <c r="O157" s="58"/>
      <c r="P157" s="58"/>
      <c r="Q157" s="58"/>
      <c r="R157" s="58"/>
      <c r="S157" s="58"/>
      <c r="T157" s="58"/>
      <c r="U157" s="58"/>
      <c r="V157" s="61"/>
      <c r="W157" s="61"/>
      <c r="X157" s="61"/>
      <c r="Y157" s="61"/>
      <c r="Z157" s="61"/>
      <c r="AA157" s="61"/>
    </row>
    <row r="158" spans="1:27" x14ac:dyDescent="0.2">
      <c r="A158" s="68"/>
      <c r="B158" s="64"/>
      <c r="C158" s="65"/>
      <c r="D158" s="58"/>
      <c r="E158" s="58"/>
      <c r="F158" s="58"/>
      <c r="G158" s="58"/>
      <c r="H158" s="58"/>
      <c r="I158" s="58"/>
      <c r="J158" s="58"/>
      <c r="K158" s="58"/>
      <c r="L158" s="58"/>
      <c r="M158" s="58"/>
      <c r="N158" s="58"/>
      <c r="O158" s="58"/>
      <c r="P158" s="58"/>
      <c r="Q158" s="58"/>
      <c r="R158" s="58"/>
      <c r="S158" s="58"/>
      <c r="T158" s="58"/>
      <c r="U158" s="58"/>
      <c r="V158" s="61"/>
      <c r="W158" s="61"/>
      <c r="X158" s="61"/>
      <c r="Y158" s="61"/>
      <c r="Z158" s="61"/>
      <c r="AA158" s="61"/>
    </row>
    <row r="159" spans="1:27" x14ac:dyDescent="0.2">
      <c r="A159" s="68"/>
      <c r="B159" s="64"/>
      <c r="C159" s="65"/>
      <c r="D159" s="58"/>
      <c r="E159" s="58"/>
      <c r="F159" s="58"/>
      <c r="G159" s="58"/>
      <c r="H159" s="58"/>
      <c r="I159" s="58"/>
      <c r="J159" s="58"/>
      <c r="K159" s="58"/>
      <c r="L159" s="58"/>
      <c r="M159" s="58"/>
      <c r="N159" s="58"/>
      <c r="O159" s="58"/>
      <c r="P159" s="58"/>
      <c r="Q159" s="58"/>
      <c r="R159" s="58"/>
      <c r="S159" s="58"/>
      <c r="T159" s="58"/>
      <c r="U159" s="58"/>
      <c r="V159" s="61"/>
      <c r="W159" s="61"/>
      <c r="X159" s="61"/>
      <c r="Y159" s="61"/>
      <c r="Z159" s="61"/>
      <c r="AA159" s="61"/>
    </row>
    <row r="160" spans="1:27" x14ac:dyDescent="0.2">
      <c r="A160" s="68"/>
      <c r="B160" s="64"/>
      <c r="C160" s="65"/>
      <c r="D160" s="58"/>
      <c r="E160" s="58"/>
      <c r="F160" s="58"/>
      <c r="G160" s="58"/>
      <c r="H160" s="58"/>
      <c r="I160" s="58"/>
      <c r="J160" s="58"/>
      <c r="K160" s="58"/>
      <c r="L160" s="58"/>
      <c r="M160" s="58"/>
      <c r="N160" s="58"/>
      <c r="O160" s="58"/>
      <c r="P160" s="58"/>
      <c r="Q160" s="58"/>
      <c r="R160" s="58"/>
      <c r="S160" s="58"/>
      <c r="T160" s="58"/>
      <c r="U160" s="58"/>
      <c r="V160" s="61"/>
      <c r="W160" s="61"/>
      <c r="X160" s="61"/>
      <c r="Y160" s="61"/>
      <c r="Z160" s="61"/>
      <c r="AA160" s="61"/>
    </row>
    <row r="161" spans="1:27" x14ac:dyDescent="0.2">
      <c r="A161" s="68"/>
      <c r="B161" s="64"/>
      <c r="C161" s="65"/>
      <c r="D161" s="58"/>
      <c r="E161" s="58"/>
      <c r="F161" s="58"/>
      <c r="G161" s="58"/>
      <c r="H161" s="58"/>
      <c r="I161" s="58"/>
      <c r="J161" s="58"/>
      <c r="K161" s="58"/>
      <c r="L161" s="58"/>
      <c r="M161" s="58"/>
      <c r="N161" s="58"/>
      <c r="O161" s="58"/>
      <c r="P161" s="58"/>
      <c r="Q161" s="58"/>
      <c r="R161" s="58"/>
      <c r="S161" s="58"/>
      <c r="T161" s="58"/>
      <c r="U161" s="58"/>
      <c r="V161" s="61"/>
      <c r="W161" s="61"/>
      <c r="X161" s="61"/>
      <c r="Y161" s="61"/>
      <c r="Z161" s="61"/>
      <c r="AA161" s="61"/>
    </row>
    <row r="162" spans="1:27" x14ac:dyDescent="0.2">
      <c r="A162" s="68"/>
      <c r="B162" s="64"/>
      <c r="C162" s="65"/>
      <c r="D162" s="58"/>
      <c r="E162" s="58"/>
      <c r="F162" s="58"/>
      <c r="G162" s="58"/>
      <c r="H162" s="58"/>
      <c r="I162" s="58"/>
      <c r="J162" s="58"/>
      <c r="K162" s="58"/>
      <c r="L162" s="58"/>
      <c r="M162" s="58"/>
      <c r="N162" s="58"/>
      <c r="O162" s="58"/>
      <c r="P162" s="58"/>
      <c r="Q162" s="58"/>
      <c r="R162" s="58"/>
      <c r="S162" s="58"/>
      <c r="T162" s="58"/>
      <c r="U162" s="58"/>
      <c r="V162" s="61"/>
      <c r="W162" s="61"/>
      <c r="X162" s="61"/>
      <c r="Y162" s="61"/>
      <c r="Z162" s="61"/>
      <c r="AA162" s="61"/>
    </row>
    <row r="163" spans="1:27" x14ac:dyDescent="0.2">
      <c r="A163" s="68"/>
      <c r="B163" s="64"/>
      <c r="C163" s="65"/>
      <c r="D163" s="58"/>
      <c r="E163" s="58"/>
      <c r="F163" s="58"/>
      <c r="G163" s="58"/>
      <c r="H163" s="58"/>
      <c r="I163" s="58"/>
      <c r="J163" s="58"/>
      <c r="K163" s="58"/>
      <c r="L163" s="58"/>
      <c r="M163" s="58"/>
      <c r="N163" s="58"/>
      <c r="O163" s="58"/>
      <c r="P163" s="58"/>
      <c r="Q163" s="58"/>
      <c r="R163" s="58"/>
      <c r="S163" s="58"/>
      <c r="T163" s="58"/>
      <c r="U163" s="58"/>
      <c r="V163" s="61"/>
      <c r="W163" s="61"/>
      <c r="X163" s="61"/>
      <c r="Y163" s="61"/>
      <c r="Z163" s="61"/>
      <c r="AA163" s="61"/>
    </row>
    <row r="164" spans="1:27" x14ac:dyDescent="0.2">
      <c r="A164" s="68"/>
      <c r="B164" s="64"/>
      <c r="C164" s="65"/>
      <c r="D164" s="58"/>
      <c r="E164" s="58"/>
      <c r="F164" s="58"/>
      <c r="G164" s="58"/>
      <c r="H164" s="58"/>
      <c r="I164" s="58"/>
      <c r="J164" s="58"/>
      <c r="K164" s="58"/>
      <c r="L164" s="58"/>
      <c r="M164" s="58"/>
      <c r="N164" s="58"/>
      <c r="O164" s="58"/>
      <c r="P164" s="58"/>
      <c r="Q164" s="58"/>
      <c r="R164" s="58"/>
      <c r="S164" s="58"/>
      <c r="T164" s="58"/>
      <c r="U164" s="58"/>
      <c r="V164" s="61"/>
      <c r="W164" s="61"/>
      <c r="X164" s="61"/>
      <c r="Y164" s="61"/>
      <c r="Z164" s="61"/>
      <c r="AA164" s="61"/>
    </row>
    <row r="165" spans="1:27" x14ac:dyDescent="0.2">
      <c r="A165" s="68"/>
      <c r="B165" s="64"/>
      <c r="C165" s="65"/>
      <c r="D165" s="58"/>
      <c r="E165" s="58"/>
      <c r="F165" s="58"/>
      <c r="G165" s="58"/>
      <c r="H165" s="58"/>
      <c r="I165" s="58"/>
      <c r="J165" s="58"/>
      <c r="K165" s="58"/>
      <c r="L165" s="58"/>
      <c r="M165" s="58"/>
      <c r="N165" s="58"/>
      <c r="O165" s="58"/>
      <c r="P165" s="58"/>
      <c r="Q165" s="58"/>
      <c r="R165" s="58"/>
      <c r="S165" s="58"/>
      <c r="T165" s="58"/>
      <c r="U165" s="58"/>
      <c r="V165" s="61"/>
      <c r="W165" s="61"/>
      <c r="X165" s="61"/>
      <c r="Y165" s="61"/>
      <c r="Z165" s="61"/>
      <c r="AA165" s="61"/>
    </row>
    <row r="166" spans="1:27" x14ac:dyDescent="0.2">
      <c r="A166" s="68"/>
      <c r="B166" s="64"/>
      <c r="C166" s="65"/>
      <c r="D166" s="58"/>
      <c r="E166" s="58"/>
      <c r="F166" s="58"/>
      <c r="G166" s="58"/>
      <c r="H166" s="58"/>
      <c r="I166" s="58"/>
      <c r="J166" s="58"/>
      <c r="K166" s="58"/>
      <c r="L166" s="58"/>
      <c r="M166" s="58"/>
      <c r="N166" s="58"/>
      <c r="O166" s="58"/>
      <c r="P166" s="58"/>
      <c r="Q166" s="58"/>
      <c r="R166" s="58"/>
      <c r="S166" s="58"/>
      <c r="T166" s="58"/>
      <c r="U166" s="58"/>
      <c r="V166" s="61"/>
      <c r="W166" s="61"/>
      <c r="X166" s="61"/>
      <c r="Y166" s="61"/>
      <c r="Z166" s="61"/>
      <c r="AA166" s="61"/>
    </row>
    <row r="167" spans="1:27" x14ac:dyDescent="0.2">
      <c r="A167" s="68"/>
      <c r="B167" s="64"/>
      <c r="C167" s="65"/>
      <c r="D167" s="58"/>
      <c r="E167" s="58"/>
      <c r="F167" s="58"/>
      <c r="G167" s="58"/>
      <c r="H167" s="58"/>
      <c r="I167" s="58"/>
      <c r="J167" s="58"/>
      <c r="K167" s="58"/>
      <c r="L167" s="58"/>
      <c r="M167" s="58"/>
      <c r="N167" s="58"/>
      <c r="O167" s="58"/>
      <c r="P167" s="58"/>
      <c r="Q167" s="58"/>
      <c r="R167" s="58"/>
      <c r="S167" s="58"/>
      <c r="T167" s="58"/>
      <c r="U167" s="58"/>
      <c r="V167" s="61"/>
      <c r="W167" s="61"/>
      <c r="X167" s="61"/>
      <c r="Y167" s="61"/>
      <c r="Z167" s="61"/>
      <c r="AA167" s="61"/>
    </row>
    <row r="168" spans="1:27" x14ac:dyDescent="0.2">
      <c r="A168" s="68"/>
      <c r="B168" s="64"/>
      <c r="C168" s="65"/>
      <c r="D168" s="58"/>
      <c r="E168" s="58"/>
      <c r="F168" s="58"/>
      <c r="G168" s="58"/>
      <c r="H168" s="58"/>
      <c r="I168" s="58"/>
      <c r="J168" s="58"/>
      <c r="K168" s="58"/>
      <c r="L168" s="58"/>
      <c r="M168" s="58"/>
      <c r="N168" s="58"/>
      <c r="O168" s="58"/>
      <c r="P168" s="58"/>
      <c r="Q168" s="58"/>
      <c r="R168" s="58"/>
      <c r="S168" s="58"/>
      <c r="T168" s="58"/>
      <c r="U168" s="58"/>
      <c r="V168" s="61"/>
      <c r="W168" s="61"/>
      <c r="X168" s="61"/>
      <c r="Y168" s="61"/>
      <c r="Z168" s="61"/>
      <c r="AA168" s="61"/>
    </row>
    <row r="169" spans="1:27" x14ac:dyDescent="0.2">
      <c r="A169" s="68"/>
      <c r="B169" s="64"/>
      <c r="C169" s="65"/>
      <c r="D169" s="58"/>
      <c r="E169" s="58"/>
      <c r="F169" s="58"/>
      <c r="G169" s="58"/>
      <c r="H169" s="58"/>
      <c r="I169" s="58"/>
      <c r="J169" s="58"/>
      <c r="K169" s="58"/>
      <c r="L169" s="58"/>
      <c r="M169" s="58"/>
      <c r="N169" s="58"/>
      <c r="O169" s="58"/>
      <c r="P169" s="58"/>
      <c r="Q169" s="58"/>
      <c r="R169" s="58"/>
      <c r="S169" s="58"/>
      <c r="T169" s="58"/>
      <c r="U169" s="58"/>
      <c r="V169" s="61"/>
      <c r="W169" s="61"/>
      <c r="X169" s="61"/>
      <c r="Y169" s="61"/>
      <c r="Z169" s="61"/>
      <c r="AA169" s="61"/>
    </row>
    <row r="170" spans="1:27" x14ac:dyDescent="0.2">
      <c r="A170" s="68"/>
      <c r="B170" s="64"/>
      <c r="C170" s="65"/>
      <c r="D170" s="58"/>
      <c r="E170" s="58"/>
      <c r="F170" s="58"/>
      <c r="G170" s="58"/>
      <c r="H170" s="58"/>
      <c r="I170" s="58"/>
      <c r="J170" s="58"/>
      <c r="K170" s="58"/>
      <c r="L170" s="58"/>
      <c r="M170" s="58"/>
      <c r="N170" s="58"/>
      <c r="O170" s="58"/>
      <c r="P170" s="58"/>
      <c r="Q170" s="58"/>
      <c r="R170" s="58"/>
      <c r="S170" s="58"/>
      <c r="T170" s="58"/>
      <c r="U170" s="58"/>
      <c r="V170" s="61"/>
      <c r="W170" s="61"/>
      <c r="X170" s="61"/>
      <c r="Y170" s="61"/>
      <c r="Z170" s="61"/>
      <c r="AA170" s="61"/>
    </row>
    <row r="171" spans="1:27" x14ac:dyDescent="0.2">
      <c r="A171" s="68"/>
      <c r="B171" s="64"/>
      <c r="C171" s="65"/>
      <c r="D171" s="58"/>
      <c r="E171" s="58"/>
      <c r="F171" s="58"/>
      <c r="G171" s="58"/>
      <c r="H171" s="58"/>
      <c r="I171" s="58"/>
      <c r="J171" s="58"/>
      <c r="K171" s="58"/>
      <c r="L171" s="58"/>
      <c r="M171" s="58"/>
      <c r="N171" s="58"/>
      <c r="O171" s="58"/>
      <c r="P171" s="58"/>
      <c r="Q171" s="58"/>
      <c r="R171" s="58"/>
      <c r="S171" s="58"/>
      <c r="T171" s="58"/>
      <c r="U171" s="58"/>
      <c r="V171" s="61"/>
      <c r="W171" s="61"/>
      <c r="X171" s="61"/>
      <c r="Y171" s="61"/>
      <c r="Z171" s="61"/>
      <c r="AA171" s="61"/>
    </row>
    <row r="172" spans="1:27" x14ac:dyDescent="0.2">
      <c r="A172" s="68"/>
      <c r="B172" s="64"/>
      <c r="C172" s="65"/>
      <c r="D172" s="58"/>
      <c r="E172" s="58"/>
      <c r="F172" s="58"/>
      <c r="G172" s="58"/>
      <c r="H172" s="58"/>
      <c r="I172" s="58"/>
      <c r="J172" s="58"/>
      <c r="K172" s="58"/>
      <c r="L172" s="58"/>
      <c r="M172" s="58"/>
      <c r="N172" s="58"/>
      <c r="O172" s="58"/>
      <c r="P172" s="58"/>
      <c r="Q172" s="58"/>
      <c r="R172" s="58"/>
      <c r="S172" s="58"/>
      <c r="T172" s="58"/>
      <c r="U172" s="58"/>
      <c r="V172" s="61"/>
      <c r="W172" s="61"/>
      <c r="X172" s="61"/>
      <c r="Y172" s="61"/>
      <c r="Z172" s="61"/>
      <c r="AA172" s="61"/>
    </row>
    <row r="173" spans="1:27" x14ac:dyDescent="0.2">
      <c r="A173" s="68"/>
      <c r="B173" s="64"/>
      <c r="C173" s="65"/>
      <c r="D173" s="58"/>
      <c r="E173" s="58"/>
      <c r="F173" s="58"/>
      <c r="G173" s="58"/>
      <c r="H173" s="58"/>
      <c r="I173" s="58"/>
      <c r="J173" s="58"/>
      <c r="K173" s="58"/>
      <c r="L173" s="58"/>
      <c r="M173" s="58"/>
      <c r="N173" s="58"/>
      <c r="O173" s="58"/>
      <c r="P173" s="58"/>
      <c r="Q173" s="58"/>
      <c r="R173" s="58"/>
      <c r="S173" s="58"/>
      <c r="T173" s="58"/>
      <c r="U173" s="58"/>
      <c r="V173" s="61"/>
      <c r="W173" s="61"/>
      <c r="X173" s="61"/>
      <c r="Y173" s="61"/>
      <c r="Z173" s="61"/>
      <c r="AA173" s="61"/>
    </row>
    <row r="174" spans="1:27" x14ac:dyDescent="0.2">
      <c r="A174" s="68"/>
      <c r="B174" s="64"/>
      <c r="C174" s="65"/>
      <c r="D174" s="58"/>
      <c r="E174" s="58"/>
      <c r="F174" s="58"/>
      <c r="G174" s="58"/>
      <c r="H174" s="58"/>
      <c r="I174" s="58"/>
      <c r="J174" s="58"/>
      <c r="K174" s="58"/>
      <c r="L174" s="58"/>
      <c r="M174" s="58"/>
      <c r="N174" s="58"/>
      <c r="O174" s="58"/>
      <c r="P174" s="58"/>
      <c r="Q174" s="58"/>
      <c r="R174" s="58"/>
      <c r="S174" s="58"/>
      <c r="T174" s="58"/>
      <c r="U174" s="58"/>
      <c r="V174" s="61"/>
      <c r="W174" s="61"/>
      <c r="X174" s="61"/>
      <c r="Y174" s="61"/>
      <c r="Z174" s="61"/>
      <c r="AA174" s="61"/>
    </row>
    <row r="175" spans="1:27" x14ac:dyDescent="0.2">
      <c r="A175" s="68"/>
      <c r="B175" s="64"/>
      <c r="C175" s="65"/>
      <c r="D175" s="58"/>
      <c r="E175" s="58"/>
      <c r="F175" s="58"/>
      <c r="G175" s="58"/>
      <c r="H175" s="58"/>
      <c r="I175" s="58"/>
      <c r="J175" s="58"/>
      <c r="K175" s="58"/>
      <c r="L175" s="58"/>
      <c r="M175" s="58"/>
      <c r="N175" s="58"/>
      <c r="O175" s="58"/>
      <c r="P175" s="58"/>
      <c r="Q175" s="58"/>
      <c r="R175" s="58"/>
      <c r="S175" s="58"/>
      <c r="T175" s="58"/>
      <c r="U175" s="58"/>
      <c r="V175" s="61"/>
      <c r="W175" s="61"/>
      <c r="X175" s="61"/>
      <c r="Y175" s="61"/>
      <c r="Z175" s="61"/>
      <c r="AA175" s="61"/>
    </row>
    <row r="176" spans="1:27" x14ac:dyDescent="0.2">
      <c r="A176" s="68"/>
      <c r="B176" s="64"/>
      <c r="C176" s="65"/>
      <c r="D176" s="58"/>
      <c r="E176" s="58"/>
      <c r="F176" s="58"/>
      <c r="G176" s="58"/>
      <c r="H176" s="58"/>
      <c r="I176" s="58"/>
      <c r="J176" s="58"/>
      <c r="K176" s="58"/>
      <c r="L176" s="58"/>
      <c r="M176" s="58"/>
      <c r="N176" s="58"/>
      <c r="O176" s="58"/>
      <c r="P176" s="58"/>
      <c r="Q176" s="58"/>
      <c r="R176" s="58"/>
      <c r="S176" s="58"/>
      <c r="T176" s="58"/>
      <c r="U176" s="58"/>
      <c r="V176" s="61"/>
      <c r="W176" s="61"/>
      <c r="X176" s="61"/>
      <c r="Y176" s="61"/>
      <c r="Z176" s="61"/>
      <c r="AA176" s="61"/>
    </row>
    <row r="177" spans="1:27" x14ac:dyDescent="0.2">
      <c r="A177" s="68"/>
      <c r="B177" s="64"/>
      <c r="C177" s="65"/>
      <c r="D177" s="58"/>
      <c r="E177" s="58"/>
      <c r="F177" s="58"/>
      <c r="G177" s="58"/>
      <c r="H177" s="58"/>
      <c r="I177" s="58"/>
      <c r="J177" s="58"/>
      <c r="K177" s="58"/>
      <c r="L177" s="58"/>
      <c r="M177" s="58"/>
      <c r="N177" s="58"/>
      <c r="O177" s="58"/>
      <c r="P177" s="58"/>
      <c r="Q177" s="58"/>
      <c r="R177" s="58"/>
      <c r="S177" s="58"/>
      <c r="T177" s="58"/>
      <c r="U177" s="58"/>
      <c r="V177" s="61"/>
      <c r="W177" s="61"/>
      <c r="X177" s="61"/>
      <c r="Y177" s="61"/>
      <c r="Z177" s="61"/>
      <c r="AA177" s="61"/>
    </row>
    <row r="178" spans="1:27" x14ac:dyDescent="0.2">
      <c r="A178" s="68"/>
      <c r="B178" s="64"/>
      <c r="C178" s="65"/>
      <c r="D178" s="58"/>
      <c r="E178" s="58"/>
      <c r="F178" s="58"/>
      <c r="G178" s="58"/>
      <c r="H178" s="58"/>
      <c r="I178" s="58"/>
      <c r="J178" s="58"/>
      <c r="K178" s="58"/>
      <c r="L178" s="58"/>
      <c r="M178" s="58"/>
      <c r="N178" s="58"/>
      <c r="O178" s="58"/>
      <c r="P178" s="58"/>
      <c r="Q178" s="58"/>
      <c r="R178" s="58"/>
      <c r="S178" s="58"/>
      <c r="T178" s="58"/>
      <c r="U178" s="58"/>
      <c r="V178" s="61"/>
      <c r="W178" s="61"/>
      <c r="X178" s="61"/>
      <c r="Y178" s="61"/>
      <c r="Z178" s="61"/>
      <c r="AA178" s="61"/>
    </row>
    <row r="179" spans="1:27" x14ac:dyDescent="0.2">
      <c r="A179" s="68"/>
      <c r="B179" s="64"/>
      <c r="C179" s="65"/>
      <c r="D179" s="58"/>
      <c r="E179" s="58"/>
      <c r="F179" s="58"/>
      <c r="G179" s="58"/>
      <c r="H179" s="58"/>
      <c r="I179" s="58"/>
      <c r="J179" s="58"/>
      <c r="K179" s="58"/>
      <c r="L179" s="58"/>
      <c r="M179" s="58"/>
      <c r="N179" s="58"/>
      <c r="O179" s="58"/>
      <c r="P179" s="58"/>
      <c r="Q179" s="58"/>
      <c r="R179" s="58"/>
      <c r="S179" s="58"/>
      <c r="T179" s="58"/>
      <c r="U179" s="58"/>
      <c r="V179" s="61"/>
      <c r="W179" s="61"/>
      <c r="X179" s="61"/>
      <c r="Y179" s="61"/>
      <c r="Z179" s="61"/>
      <c r="AA179" s="61"/>
    </row>
    <row r="180" spans="1:27" x14ac:dyDescent="0.2">
      <c r="A180" s="68"/>
      <c r="B180" s="64"/>
      <c r="C180" s="65"/>
      <c r="D180" s="58"/>
      <c r="E180" s="58"/>
      <c r="F180" s="58"/>
      <c r="G180" s="58"/>
      <c r="H180" s="58"/>
      <c r="I180" s="58"/>
      <c r="J180" s="58"/>
      <c r="K180" s="58"/>
      <c r="L180" s="58"/>
      <c r="M180" s="58"/>
      <c r="N180" s="58"/>
      <c r="O180" s="58"/>
      <c r="P180" s="58"/>
      <c r="Q180" s="58"/>
      <c r="R180" s="58"/>
      <c r="S180" s="58"/>
      <c r="T180" s="58"/>
      <c r="U180" s="58"/>
      <c r="V180" s="61"/>
      <c r="W180" s="61"/>
      <c r="X180" s="61"/>
      <c r="Y180" s="61"/>
      <c r="Z180" s="61"/>
      <c r="AA180" s="61"/>
    </row>
    <row r="181" spans="1:27" x14ac:dyDescent="0.2">
      <c r="A181" s="68"/>
      <c r="B181" s="64"/>
      <c r="C181" s="65"/>
      <c r="D181" s="58"/>
      <c r="E181" s="58"/>
      <c r="F181" s="58"/>
      <c r="G181" s="58"/>
      <c r="H181" s="58"/>
      <c r="I181" s="58"/>
      <c r="J181" s="58"/>
      <c r="K181" s="58"/>
      <c r="L181" s="58"/>
      <c r="M181" s="58"/>
      <c r="N181" s="58"/>
      <c r="O181" s="58"/>
      <c r="P181" s="58"/>
      <c r="Q181" s="58"/>
      <c r="R181" s="58"/>
      <c r="S181" s="58"/>
      <c r="T181" s="58"/>
      <c r="U181" s="58"/>
      <c r="V181" s="61"/>
      <c r="W181" s="61"/>
      <c r="X181" s="61"/>
      <c r="Y181" s="61"/>
      <c r="Z181" s="61"/>
      <c r="AA181" s="61"/>
    </row>
    <row r="182" spans="1:27" x14ac:dyDescent="0.2">
      <c r="A182" s="68"/>
      <c r="B182" s="64"/>
      <c r="C182" s="65"/>
      <c r="D182" s="58"/>
      <c r="E182" s="58"/>
      <c r="F182" s="58"/>
      <c r="G182" s="58"/>
      <c r="H182" s="58"/>
      <c r="I182" s="58"/>
      <c r="J182" s="58"/>
      <c r="K182" s="58"/>
      <c r="L182" s="58"/>
      <c r="M182" s="58"/>
      <c r="N182" s="58"/>
      <c r="O182" s="58"/>
      <c r="P182" s="58"/>
      <c r="Q182" s="58"/>
      <c r="R182" s="58"/>
      <c r="S182" s="58"/>
      <c r="T182" s="58"/>
      <c r="U182" s="58"/>
      <c r="V182" s="61"/>
      <c r="W182" s="61"/>
      <c r="X182" s="61"/>
      <c r="Y182" s="61"/>
      <c r="Z182" s="61"/>
      <c r="AA182" s="61"/>
    </row>
    <row r="183" spans="1:27" x14ac:dyDescent="0.2">
      <c r="A183" s="68"/>
      <c r="B183" s="64"/>
      <c r="C183" s="65"/>
      <c r="D183" s="58"/>
      <c r="E183" s="58"/>
      <c r="F183" s="58"/>
      <c r="G183" s="58"/>
      <c r="H183" s="58"/>
      <c r="I183" s="58"/>
      <c r="J183" s="58"/>
      <c r="K183" s="58"/>
      <c r="L183" s="58"/>
      <c r="M183" s="58"/>
      <c r="N183" s="58"/>
      <c r="O183" s="58"/>
      <c r="P183" s="58"/>
      <c r="Q183" s="58"/>
      <c r="R183" s="58"/>
      <c r="S183" s="58"/>
      <c r="T183" s="58"/>
      <c r="U183" s="58"/>
      <c r="V183" s="61"/>
      <c r="W183" s="61"/>
      <c r="X183" s="61"/>
      <c r="Y183" s="61"/>
      <c r="Z183" s="61"/>
      <c r="AA183" s="61"/>
    </row>
    <row r="184" spans="1:27" x14ac:dyDescent="0.2">
      <c r="A184" s="68"/>
      <c r="B184" s="64"/>
      <c r="C184" s="65"/>
      <c r="D184" s="58"/>
      <c r="E184" s="58"/>
      <c r="F184" s="58"/>
      <c r="G184" s="58"/>
      <c r="H184" s="58"/>
      <c r="I184" s="58"/>
      <c r="J184" s="58"/>
      <c r="K184" s="58"/>
      <c r="L184" s="58"/>
      <c r="M184" s="58"/>
      <c r="N184" s="58"/>
      <c r="O184" s="58"/>
      <c r="P184" s="58"/>
      <c r="Q184" s="58"/>
      <c r="R184" s="58"/>
      <c r="S184" s="58"/>
      <c r="T184" s="58"/>
      <c r="U184" s="58"/>
      <c r="V184" s="61"/>
      <c r="W184" s="61"/>
      <c r="X184" s="61"/>
      <c r="Y184" s="61"/>
      <c r="Z184" s="61"/>
      <c r="AA184" s="61"/>
    </row>
    <row r="185" spans="1:27" x14ac:dyDescent="0.2">
      <c r="A185" s="68"/>
      <c r="B185" s="64"/>
      <c r="C185" s="65"/>
      <c r="D185" s="58"/>
      <c r="E185" s="58"/>
      <c r="F185" s="58"/>
      <c r="G185" s="58"/>
      <c r="H185" s="58"/>
      <c r="I185" s="58"/>
      <c r="J185" s="58"/>
      <c r="K185" s="58"/>
      <c r="L185" s="58"/>
      <c r="M185" s="58"/>
      <c r="N185" s="58"/>
      <c r="O185" s="58"/>
      <c r="P185" s="58"/>
      <c r="Q185" s="58"/>
      <c r="R185" s="58"/>
      <c r="S185" s="58"/>
      <c r="T185" s="58"/>
      <c r="U185" s="58"/>
      <c r="V185" s="61"/>
      <c r="W185" s="61"/>
      <c r="X185" s="61"/>
      <c r="Y185" s="61"/>
      <c r="Z185" s="61"/>
      <c r="AA185" s="61"/>
    </row>
    <row r="186" spans="1:27" x14ac:dyDescent="0.2">
      <c r="A186" s="68"/>
      <c r="B186" s="64"/>
      <c r="C186" s="65"/>
      <c r="D186" s="58"/>
      <c r="E186" s="58"/>
      <c r="F186" s="58"/>
      <c r="G186" s="58"/>
      <c r="H186" s="58"/>
      <c r="I186" s="58"/>
      <c r="J186" s="58"/>
      <c r="K186" s="58"/>
      <c r="L186" s="58"/>
      <c r="M186" s="58"/>
      <c r="N186" s="58"/>
      <c r="O186" s="58"/>
      <c r="P186" s="58"/>
      <c r="Q186" s="58"/>
      <c r="R186" s="58"/>
      <c r="S186" s="58"/>
      <c r="T186" s="58"/>
      <c r="U186" s="58"/>
      <c r="V186" s="61"/>
      <c r="W186" s="61"/>
      <c r="X186" s="61"/>
      <c r="Y186" s="61"/>
      <c r="Z186" s="61"/>
      <c r="AA186" s="61"/>
    </row>
    <row r="187" spans="1:27" x14ac:dyDescent="0.2">
      <c r="A187" s="68"/>
      <c r="B187" s="64"/>
      <c r="C187" s="65"/>
      <c r="D187" s="58"/>
      <c r="E187" s="58"/>
      <c r="F187" s="58"/>
      <c r="G187" s="58"/>
      <c r="H187" s="58"/>
      <c r="I187" s="58"/>
      <c r="J187" s="58"/>
      <c r="K187" s="58"/>
      <c r="L187" s="58"/>
      <c r="M187" s="58"/>
      <c r="N187" s="58"/>
      <c r="O187" s="58"/>
      <c r="P187" s="58"/>
      <c r="Q187" s="58"/>
      <c r="R187" s="58"/>
      <c r="S187" s="58"/>
      <c r="T187" s="58"/>
      <c r="U187" s="58"/>
      <c r="V187" s="61"/>
      <c r="W187" s="61"/>
      <c r="X187" s="61"/>
      <c r="Y187" s="61"/>
      <c r="Z187" s="61"/>
      <c r="AA187" s="61"/>
    </row>
    <row r="188" spans="1:27" x14ac:dyDescent="0.2">
      <c r="A188" s="68"/>
      <c r="B188" s="64"/>
      <c r="C188" s="65"/>
      <c r="D188" s="58"/>
      <c r="E188" s="58"/>
      <c r="F188" s="58"/>
      <c r="G188" s="58"/>
      <c r="H188" s="58"/>
      <c r="I188" s="58"/>
      <c r="J188" s="58"/>
      <c r="K188" s="58"/>
      <c r="L188" s="58"/>
      <c r="M188" s="58"/>
      <c r="N188" s="58"/>
      <c r="O188" s="58"/>
      <c r="P188" s="58"/>
      <c r="Q188" s="58"/>
      <c r="R188" s="58"/>
      <c r="S188" s="58"/>
      <c r="T188" s="58"/>
      <c r="U188" s="58"/>
      <c r="V188" s="61"/>
      <c r="W188" s="61"/>
      <c r="X188" s="61"/>
      <c r="Y188" s="61"/>
      <c r="Z188" s="61"/>
      <c r="AA188" s="61"/>
    </row>
    <row r="189" spans="1:27" x14ac:dyDescent="0.2">
      <c r="A189" s="68"/>
      <c r="B189" s="64"/>
      <c r="C189" s="65"/>
      <c r="D189" s="58"/>
      <c r="E189" s="58"/>
      <c r="F189" s="58"/>
      <c r="G189" s="58"/>
      <c r="H189" s="58"/>
      <c r="I189" s="58"/>
      <c r="J189" s="58"/>
      <c r="K189" s="58"/>
      <c r="L189" s="58"/>
      <c r="M189" s="58"/>
      <c r="N189" s="58"/>
      <c r="O189" s="58"/>
      <c r="P189" s="58"/>
      <c r="Q189" s="58"/>
      <c r="R189" s="58"/>
      <c r="S189" s="58"/>
      <c r="T189" s="58"/>
      <c r="U189" s="58"/>
      <c r="V189" s="61"/>
      <c r="W189" s="61"/>
      <c r="X189" s="61"/>
      <c r="Y189" s="61"/>
      <c r="Z189" s="61"/>
      <c r="AA189" s="61"/>
    </row>
    <row r="190" spans="1:27" x14ac:dyDescent="0.2">
      <c r="A190" s="68"/>
      <c r="B190" s="64"/>
      <c r="C190" s="65"/>
      <c r="D190" s="58"/>
      <c r="E190" s="58"/>
      <c r="F190" s="58"/>
      <c r="G190" s="58"/>
      <c r="H190" s="58"/>
      <c r="I190" s="58"/>
      <c r="J190" s="58"/>
      <c r="K190" s="58"/>
      <c r="L190" s="58"/>
      <c r="M190" s="58"/>
      <c r="N190" s="58"/>
      <c r="O190" s="58"/>
      <c r="P190" s="58"/>
      <c r="Q190" s="58"/>
      <c r="R190" s="58"/>
      <c r="S190" s="58"/>
      <c r="T190" s="58"/>
      <c r="U190" s="58"/>
      <c r="V190" s="61"/>
      <c r="W190" s="61"/>
      <c r="X190" s="61"/>
      <c r="Y190" s="61"/>
      <c r="Z190" s="61"/>
      <c r="AA190" s="61"/>
    </row>
    <row r="191" spans="1:27" x14ac:dyDescent="0.2">
      <c r="A191" s="68"/>
      <c r="B191" s="64"/>
      <c r="C191" s="65"/>
      <c r="D191" s="58"/>
      <c r="E191" s="58"/>
      <c r="F191" s="58"/>
      <c r="G191" s="58"/>
      <c r="H191" s="58"/>
      <c r="I191" s="58"/>
      <c r="J191" s="58"/>
      <c r="K191" s="58"/>
      <c r="L191" s="58"/>
      <c r="M191" s="58"/>
      <c r="N191" s="58"/>
      <c r="O191" s="58"/>
      <c r="P191" s="58"/>
      <c r="Q191" s="58"/>
      <c r="R191" s="58"/>
      <c r="S191" s="58"/>
      <c r="T191" s="58"/>
      <c r="U191" s="58"/>
      <c r="V191" s="61"/>
      <c r="W191" s="61"/>
      <c r="X191" s="61"/>
      <c r="Y191" s="61"/>
      <c r="Z191" s="61"/>
      <c r="AA191" s="61"/>
    </row>
    <row r="192" spans="1:27" x14ac:dyDescent="0.2">
      <c r="A192" s="68"/>
      <c r="B192" s="64"/>
      <c r="C192" s="65"/>
      <c r="D192" s="58"/>
      <c r="E192" s="58"/>
      <c r="F192" s="58"/>
      <c r="G192" s="58"/>
      <c r="H192" s="58"/>
      <c r="I192" s="58"/>
      <c r="J192" s="58"/>
      <c r="K192" s="58"/>
      <c r="L192" s="58"/>
      <c r="M192" s="58"/>
      <c r="N192" s="58"/>
      <c r="O192" s="58"/>
      <c r="P192" s="58"/>
      <c r="Q192" s="58"/>
      <c r="R192" s="58"/>
      <c r="S192" s="58"/>
      <c r="T192" s="58"/>
      <c r="U192" s="58"/>
      <c r="V192" s="61"/>
      <c r="W192" s="61"/>
      <c r="X192" s="61"/>
      <c r="Y192" s="61"/>
      <c r="Z192" s="61"/>
      <c r="AA192" s="61"/>
    </row>
    <row r="193" spans="1:27" x14ac:dyDescent="0.2">
      <c r="A193" s="68"/>
      <c r="B193" s="64"/>
      <c r="C193" s="65"/>
      <c r="D193" s="58"/>
      <c r="E193" s="58"/>
      <c r="F193" s="58"/>
      <c r="G193" s="58"/>
      <c r="H193" s="58"/>
      <c r="I193" s="58"/>
      <c r="J193" s="58"/>
      <c r="K193" s="58"/>
      <c r="L193" s="58"/>
      <c r="M193" s="58"/>
      <c r="N193" s="58"/>
      <c r="O193" s="58"/>
      <c r="P193" s="58"/>
      <c r="Q193" s="58"/>
      <c r="R193" s="58"/>
      <c r="S193" s="58"/>
      <c r="T193" s="58"/>
      <c r="U193" s="58"/>
      <c r="V193" s="61"/>
      <c r="W193" s="61"/>
      <c r="X193" s="61"/>
      <c r="Y193" s="61"/>
      <c r="Z193" s="61"/>
      <c r="AA193" s="61"/>
    </row>
    <row r="194" spans="1:27" x14ac:dyDescent="0.2">
      <c r="A194" s="68"/>
      <c r="B194" s="64"/>
      <c r="C194" s="65"/>
      <c r="D194" s="58"/>
      <c r="E194" s="58"/>
      <c r="F194" s="58"/>
      <c r="G194" s="58"/>
      <c r="H194" s="58"/>
      <c r="I194" s="58"/>
      <c r="J194" s="58"/>
      <c r="K194" s="58"/>
      <c r="L194" s="58"/>
      <c r="M194" s="58"/>
      <c r="N194" s="58"/>
      <c r="O194" s="58"/>
      <c r="P194" s="58"/>
      <c r="Q194" s="58"/>
      <c r="R194" s="58"/>
      <c r="S194" s="58"/>
      <c r="T194" s="58"/>
      <c r="U194" s="58"/>
      <c r="V194" s="61"/>
      <c r="W194" s="61"/>
      <c r="X194" s="61"/>
      <c r="Y194" s="61"/>
      <c r="Z194" s="61"/>
      <c r="AA194" s="61"/>
    </row>
    <row r="195" spans="1:27" x14ac:dyDescent="0.2">
      <c r="A195" s="68"/>
      <c r="B195" s="64"/>
      <c r="C195" s="65"/>
      <c r="D195" s="58"/>
      <c r="E195" s="58"/>
      <c r="F195" s="58"/>
      <c r="G195" s="58"/>
      <c r="H195" s="58"/>
      <c r="I195" s="58"/>
      <c r="J195" s="58"/>
      <c r="K195" s="58"/>
      <c r="L195" s="58"/>
      <c r="M195" s="58"/>
      <c r="N195" s="58"/>
      <c r="O195" s="58"/>
      <c r="P195" s="58"/>
      <c r="Q195" s="58"/>
      <c r="R195" s="58"/>
      <c r="S195" s="58"/>
      <c r="T195" s="58"/>
      <c r="U195" s="58"/>
      <c r="V195" s="61"/>
      <c r="W195" s="61"/>
      <c r="X195" s="61"/>
      <c r="Y195" s="61"/>
      <c r="Z195" s="61"/>
      <c r="AA195" s="61"/>
    </row>
    <row r="196" spans="1:27" x14ac:dyDescent="0.2">
      <c r="A196" s="68"/>
      <c r="B196" s="64"/>
      <c r="C196" s="65"/>
      <c r="D196" s="58"/>
      <c r="E196" s="58"/>
      <c r="F196" s="58"/>
      <c r="G196" s="58"/>
      <c r="H196" s="58"/>
      <c r="I196" s="58"/>
      <c r="J196" s="58"/>
      <c r="K196" s="58"/>
      <c r="L196" s="58"/>
      <c r="M196" s="58"/>
      <c r="N196" s="58"/>
      <c r="O196" s="58"/>
      <c r="P196" s="58"/>
      <c r="Q196" s="58"/>
      <c r="R196" s="58"/>
      <c r="S196" s="58"/>
      <c r="T196" s="58"/>
      <c r="U196" s="58"/>
      <c r="V196" s="61"/>
      <c r="W196" s="61"/>
      <c r="X196" s="61"/>
      <c r="Y196" s="61"/>
      <c r="Z196" s="61"/>
      <c r="AA196" s="61"/>
    </row>
    <row r="197" spans="1:27" x14ac:dyDescent="0.2">
      <c r="A197" s="68"/>
      <c r="B197" s="64"/>
      <c r="C197" s="65"/>
      <c r="D197" s="58"/>
      <c r="E197" s="58"/>
      <c r="F197" s="58"/>
      <c r="G197" s="58"/>
      <c r="H197" s="58"/>
      <c r="I197" s="58"/>
      <c r="J197" s="58"/>
      <c r="K197" s="58"/>
      <c r="L197" s="58"/>
      <c r="M197" s="58"/>
      <c r="N197" s="58"/>
      <c r="O197" s="58"/>
      <c r="P197" s="58"/>
      <c r="Q197" s="58"/>
      <c r="R197" s="58"/>
      <c r="S197" s="58"/>
      <c r="T197" s="58"/>
      <c r="U197" s="58"/>
      <c r="V197" s="61"/>
      <c r="W197" s="61"/>
      <c r="X197" s="61"/>
      <c r="Y197" s="61"/>
      <c r="Z197" s="61"/>
      <c r="AA197" s="61"/>
    </row>
    <row r="198" spans="1:27" x14ac:dyDescent="0.2">
      <c r="A198" s="68"/>
      <c r="B198" s="64"/>
      <c r="C198" s="65"/>
      <c r="D198" s="58"/>
      <c r="E198" s="58"/>
      <c r="F198" s="58"/>
      <c r="G198" s="58"/>
      <c r="H198" s="58"/>
      <c r="I198" s="58"/>
      <c r="J198" s="58"/>
      <c r="K198" s="58"/>
      <c r="L198" s="58"/>
      <c r="M198" s="58"/>
      <c r="N198" s="58"/>
      <c r="O198" s="58"/>
      <c r="P198" s="58"/>
      <c r="Q198" s="58"/>
      <c r="R198" s="58"/>
      <c r="S198" s="58"/>
      <c r="T198" s="58"/>
      <c r="U198" s="58"/>
      <c r="V198" s="61"/>
      <c r="W198" s="61"/>
      <c r="X198" s="61"/>
      <c r="Y198" s="61"/>
      <c r="Z198" s="61"/>
      <c r="AA198" s="61"/>
    </row>
    <row r="199" spans="1:27" x14ac:dyDescent="0.2">
      <c r="A199" s="68"/>
      <c r="B199" s="64"/>
      <c r="C199" s="65"/>
      <c r="D199" s="58"/>
      <c r="E199" s="58"/>
      <c r="F199" s="58"/>
      <c r="G199" s="58"/>
      <c r="H199" s="58"/>
      <c r="I199" s="58"/>
      <c r="J199" s="58"/>
      <c r="K199" s="58"/>
      <c r="L199" s="58"/>
      <c r="M199" s="58"/>
      <c r="N199" s="58"/>
      <c r="O199" s="58"/>
      <c r="P199" s="58"/>
      <c r="Q199" s="58"/>
      <c r="R199" s="58"/>
      <c r="S199" s="58"/>
      <c r="T199" s="58"/>
      <c r="U199" s="58"/>
      <c r="V199" s="61"/>
      <c r="W199" s="61"/>
      <c r="X199" s="61"/>
      <c r="Y199" s="61"/>
      <c r="Z199" s="61"/>
      <c r="AA199" s="61"/>
    </row>
    <row r="200" spans="1:27" x14ac:dyDescent="0.2">
      <c r="A200" s="68"/>
      <c r="B200" s="64"/>
      <c r="C200" s="65"/>
      <c r="D200" s="58"/>
      <c r="E200" s="58"/>
      <c r="F200" s="58"/>
      <c r="G200" s="58"/>
      <c r="H200" s="58"/>
      <c r="I200" s="58"/>
      <c r="J200" s="58"/>
      <c r="K200" s="58"/>
      <c r="L200" s="58"/>
      <c r="M200" s="58"/>
      <c r="N200" s="58"/>
      <c r="O200" s="58"/>
      <c r="P200" s="58"/>
      <c r="Q200" s="58"/>
      <c r="R200" s="58"/>
      <c r="S200" s="58"/>
      <c r="T200" s="58"/>
      <c r="U200" s="58"/>
      <c r="V200" s="61"/>
      <c r="W200" s="61"/>
      <c r="X200" s="61"/>
      <c r="Y200" s="61"/>
      <c r="Z200" s="61"/>
      <c r="AA200" s="61"/>
    </row>
    <row r="201" spans="1:27" x14ac:dyDescent="0.2">
      <c r="A201" s="68"/>
      <c r="B201" s="64"/>
      <c r="C201" s="65"/>
      <c r="D201" s="58"/>
      <c r="E201" s="58"/>
      <c r="F201" s="58"/>
      <c r="G201" s="58"/>
      <c r="H201" s="58"/>
      <c r="I201" s="58"/>
      <c r="J201" s="58"/>
      <c r="K201" s="58"/>
      <c r="L201" s="58"/>
      <c r="M201" s="58"/>
      <c r="N201" s="58"/>
      <c r="O201" s="58"/>
      <c r="P201" s="58"/>
      <c r="Q201" s="58"/>
      <c r="R201" s="58"/>
      <c r="S201" s="58"/>
      <c r="T201" s="58"/>
      <c r="U201" s="58"/>
      <c r="V201" s="61"/>
      <c r="W201" s="61"/>
      <c r="X201" s="61"/>
      <c r="Y201" s="61"/>
      <c r="Z201" s="61"/>
      <c r="AA201" s="61"/>
    </row>
    <row r="202" spans="1:27" x14ac:dyDescent="0.2">
      <c r="A202" s="68"/>
      <c r="B202" s="64"/>
      <c r="C202" s="65"/>
      <c r="D202" s="58"/>
      <c r="E202" s="58"/>
      <c r="F202" s="58"/>
      <c r="G202" s="58"/>
      <c r="H202" s="58"/>
      <c r="I202" s="58"/>
      <c r="J202" s="58"/>
      <c r="K202" s="58"/>
      <c r="L202" s="58"/>
      <c r="M202" s="58"/>
      <c r="N202" s="58"/>
      <c r="O202" s="58"/>
      <c r="P202" s="58"/>
      <c r="Q202" s="58"/>
      <c r="R202" s="58"/>
      <c r="S202" s="58"/>
      <c r="T202" s="58"/>
      <c r="U202" s="58"/>
      <c r="V202" s="61"/>
      <c r="W202" s="61"/>
      <c r="X202" s="61"/>
      <c r="Y202" s="61"/>
      <c r="Z202" s="61"/>
      <c r="AA202" s="61"/>
    </row>
    <row r="203" spans="1:27" x14ac:dyDescent="0.2">
      <c r="A203" s="68"/>
      <c r="B203" s="64"/>
      <c r="C203" s="65"/>
      <c r="D203" s="58"/>
      <c r="E203" s="58"/>
      <c r="F203" s="58"/>
      <c r="G203" s="58"/>
      <c r="H203" s="58"/>
      <c r="I203" s="58"/>
      <c r="J203" s="58"/>
      <c r="K203" s="58"/>
      <c r="L203" s="58"/>
      <c r="M203" s="58"/>
      <c r="N203" s="58"/>
      <c r="O203" s="58"/>
      <c r="P203" s="58"/>
      <c r="Q203" s="58"/>
      <c r="R203" s="58"/>
      <c r="S203" s="58"/>
      <c r="T203" s="58"/>
      <c r="U203" s="58"/>
      <c r="V203" s="61"/>
      <c r="W203" s="61"/>
      <c r="X203" s="61"/>
      <c r="Y203" s="61"/>
      <c r="Z203" s="61"/>
      <c r="AA203" s="61"/>
    </row>
    <row r="204" spans="1:27" x14ac:dyDescent="0.2">
      <c r="A204" s="68"/>
      <c r="B204" s="64"/>
      <c r="C204" s="65"/>
      <c r="D204" s="58"/>
      <c r="E204" s="58"/>
      <c r="F204" s="58"/>
      <c r="G204" s="58"/>
      <c r="H204" s="58"/>
      <c r="I204" s="58"/>
      <c r="J204" s="58"/>
      <c r="K204" s="58"/>
      <c r="L204" s="58"/>
      <c r="M204" s="58"/>
      <c r="N204" s="58"/>
      <c r="O204" s="58"/>
      <c r="P204" s="58"/>
      <c r="Q204" s="58"/>
      <c r="R204" s="58"/>
      <c r="S204" s="58"/>
      <c r="T204" s="58"/>
      <c r="U204" s="58"/>
      <c r="V204" s="61"/>
      <c r="W204" s="61"/>
      <c r="X204" s="61"/>
      <c r="Y204" s="61"/>
      <c r="Z204" s="61"/>
      <c r="AA204" s="61"/>
    </row>
    <row r="205" spans="1:27" x14ac:dyDescent="0.2">
      <c r="A205" s="68"/>
      <c r="B205" s="64"/>
      <c r="C205" s="65"/>
      <c r="D205" s="58"/>
      <c r="E205" s="58"/>
      <c r="F205" s="58"/>
      <c r="G205" s="58"/>
      <c r="H205" s="58"/>
      <c r="I205" s="58"/>
      <c r="J205" s="58"/>
      <c r="K205" s="58"/>
      <c r="L205" s="58"/>
      <c r="M205" s="58"/>
      <c r="N205" s="58"/>
      <c r="O205" s="58"/>
      <c r="P205" s="58"/>
      <c r="Q205" s="58"/>
      <c r="R205" s="58"/>
      <c r="S205" s="58"/>
      <c r="T205" s="58"/>
      <c r="U205" s="58"/>
      <c r="V205" s="61"/>
      <c r="W205" s="61"/>
      <c r="X205" s="61"/>
      <c r="Y205" s="61"/>
      <c r="Z205" s="61"/>
      <c r="AA205" s="61"/>
    </row>
    <row r="206" spans="1:27" x14ac:dyDescent="0.2">
      <c r="A206" s="68"/>
      <c r="B206" s="64"/>
      <c r="C206" s="65"/>
      <c r="D206" s="58"/>
      <c r="E206" s="58"/>
      <c r="F206" s="58"/>
      <c r="G206" s="58"/>
      <c r="H206" s="58"/>
      <c r="I206" s="58"/>
      <c r="J206" s="58"/>
      <c r="K206" s="58"/>
      <c r="L206" s="58"/>
      <c r="M206" s="58"/>
      <c r="N206" s="58"/>
      <c r="O206" s="58"/>
      <c r="P206" s="58"/>
      <c r="Q206" s="58"/>
      <c r="R206" s="58"/>
      <c r="S206" s="58"/>
      <c r="T206" s="58"/>
      <c r="U206" s="58"/>
      <c r="V206" s="61"/>
      <c r="W206" s="61"/>
      <c r="X206" s="61"/>
      <c r="Y206" s="61"/>
      <c r="Z206" s="61"/>
      <c r="AA206" s="61"/>
    </row>
    <row r="207" spans="1:27" x14ac:dyDescent="0.2">
      <c r="A207" s="68"/>
      <c r="B207" s="64"/>
      <c r="C207" s="65"/>
      <c r="D207" s="58"/>
      <c r="E207" s="58"/>
      <c r="F207" s="58"/>
      <c r="G207" s="58"/>
      <c r="H207" s="58"/>
      <c r="I207" s="58"/>
      <c r="J207" s="58"/>
      <c r="K207" s="58"/>
      <c r="L207" s="58"/>
      <c r="M207" s="58"/>
      <c r="N207" s="58"/>
      <c r="O207" s="58"/>
      <c r="P207" s="58"/>
      <c r="Q207" s="58"/>
      <c r="R207" s="58"/>
      <c r="S207" s="58"/>
      <c r="T207" s="58"/>
      <c r="U207" s="58"/>
      <c r="V207" s="61"/>
      <c r="W207" s="61"/>
      <c r="X207" s="61"/>
      <c r="Y207" s="61"/>
      <c r="Z207" s="61"/>
      <c r="AA207" s="61"/>
    </row>
    <row r="208" spans="1:27" x14ac:dyDescent="0.2">
      <c r="A208" s="68"/>
      <c r="B208" s="64"/>
      <c r="C208" s="65"/>
      <c r="D208" s="58"/>
      <c r="E208" s="58"/>
      <c r="F208" s="58"/>
      <c r="G208" s="58"/>
      <c r="H208" s="58"/>
      <c r="I208" s="58"/>
      <c r="J208" s="58"/>
      <c r="K208" s="58"/>
      <c r="L208" s="58"/>
      <c r="M208" s="58"/>
      <c r="N208" s="58"/>
      <c r="O208" s="58"/>
      <c r="P208" s="58"/>
      <c r="Q208" s="58"/>
      <c r="R208" s="58"/>
      <c r="S208" s="58"/>
      <c r="T208" s="58"/>
      <c r="U208" s="58"/>
      <c r="V208" s="61"/>
      <c r="W208" s="61"/>
      <c r="X208" s="61"/>
      <c r="Y208" s="61"/>
      <c r="Z208" s="61"/>
      <c r="AA208" s="61"/>
    </row>
    <row r="209" spans="1:27" x14ac:dyDescent="0.2">
      <c r="A209" s="68"/>
      <c r="B209" s="64"/>
      <c r="C209" s="65"/>
      <c r="D209" s="58"/>
      <c r="E209" s="58"/>
      <c r="F209" s="58"/>
      <c r="G209" s="58"/>
      <c r="H209" s="58"/>
      <c r="I209" s="58"/>
      <c r="J209" s="58"/>
      <c r="K209" s="58"/>
      <c r="L209" s="58"/>
      <c r="M209" s="58"/>
      <c r="N209" s="58"/>
      <c r="O209" s="58"/>
      <c r="P209" s="58"/>
      <c r="Q209" s="58"/>
      <c r="R209" s="58"/>
      <c r="S209" s="58"/>
      <c r="T209" s="58"/>
      <c r="U209" s="58"/>
      <c r="V209" s="61"/>
      <c r="W209" s="61"/>
      <c r="X209" s="61"/>
      <c r="Y209" s="61"/>
      <c r="Z209" s="61"/>
      <c r="AA209" s="61"/>
    </row>
    <row r="210" spans="1:27" x14ac:dyDescent="0.2">
      <c r="A210" s="68"/>
      <c r="B210" s="64"/>
      <c r="C210" s="65"/>
      <c r="D210" s="58"/>
      <c r="E210" s="58"/>
      <c r="F210" s="58"/>
      <c r="G210" s="58"/>
      <c r="H210" s="58"/>
      <c r="I210" s="58"/>
      <c r="J210" s="58"/>
      <c r="K210" s="58"/>
      <c r="L210" s="58"/>
      <c r="M210" s="58"/>
      <c r="N210" s="58"/>
      <c r="O210" s="58"/>
      <c r="P210" s="58"/>
      <c r="Q210" s="58"/>
      <c r="R210" s="58"/>
      <c r="S210" s="58"/>
      <c r="T210" s="58"/>
      <c r="U210" s="58"/>
      <c r="V210" s="61"/>
      <c r="W210" s="61"/>
      <c r="X210" s="61"/>
      <c r="Y210" s="61"/>
      <c r="Z210" s="61"/>
      <c r="AA210" s="61"/>
    </row>
    <row r="211" spans="1:27" x14ac:dyDescent="0.2">
      <c r="A211" s="68"/>
      <c r="B211" s="64"/>
      <c r="C211" s="65"/>
      <c r="D211" s="58"/>
      <c r="E211" s="58"/>
      <c r="F211" s="58"/>
      <c r="G211" s="58"/>
      <c r="H211" s="58"/>
      <c r="I211" s="58"/>
      <c r="J211" s="58"/>
      <c r="K211" s="58"/>
      <c r="L211" s="58"/>
      <c r="M211" s="58"/>
      <c r="N211" s="58"/>
      <c r="O211" s="58"/>
      <c r="P211" s="58"/>
      <c r="Q211" s="58"/>
      <c r="R211" s="58"/>
      <c r="S211" s="58"/>
      <c r="T211" s="58"/>
      <c r="U211" s="58"/>
      <c r="V211" s="61"/>
      <c r="W211" s="61"/>
      <c r="X211" s="61"/>
      <c r="Y211" s="61"/>
      <c r="Z211" s="61"/>
      <c r="AA211" s="61"/>
    </row>
    <row r="212" spans="1:27" x14ac:dyDescent="0.2">
      <c r="A212" s="68"/>
      <c r="B212" s="64"/>
      <c r="C212" s="65"/>
      <c r="D212" s="58"/>
      <c r="E212" s="58"/>
      <c r="F212" s="58"/>
      <c r="G212" s="58"/>
      <c r="H212" s="58"/>
      <c r="I212" s="58"/>
      <c r="J212" s="58"/>
      <c r="K212" s="58"/>
      <c r="L212" s="58"/>
      <c r="M212" s="58"/>
      <c r="N212" s="58"/>
      <c r="O212" s="58"/>
      <c r="P212" s="58"/>
      <c r="Q212" s="58"/>
      <c r="R212" s="58"/>
      <c r="S212" s="58"/>
      <c r="T212" s="58"/>
      <c r="U212" s="58"/>
      <c r="V212" s="61"/>
      <c r="W212" s="61"/>
      <c r="X212" s="61"/>
      <c r="Y212" s="61"/>
      <c r="Z212" s="61"/>
      <c r="AA212" s="61"/>
    </row>
    <row r="213" spans="1:27" x14ac:dyDescent="0.2">
      <c r="A213" s="68"/>
      <c r="B213" s="64"/>
      <c r="C213" s="65"/>
      <c r="D213" s="58"/>
      <c r="E213" s="58"/>
      <c r="F213" s="58"/>
      <c r="G213" s="58"/>
      <c r="H213" s="58"/>
      <c r="I213" s="58"/>
      <c r="J213" s="58"/>
      <c r="K213" s="58"/>
      <c r="L213" s="58"/>
      <c r="M213" s="58"/>
      <c r="N213" s="58"/>
      <c r="O213" s="58"/>
      <c r="P213" s="58"/>
      <c r="Q213" s="58"/>
      <c r="R213" s="58"/>
      <c r="S213" s="58"/>
      <c r="T213" s="58"/>
      <c r="U213" s="58"/>
      <c r="V213" s="61"/>
      <c r="W213" s="61"/>
      <c r="X213" s="61"/>
      <c r="Y213" s="61"/>
      <c r="Z213" s="61"/>
      <c r="AA213" s="61"/>
    </row>
    <row r="214" spans="1:27" x14ac:dyDescent="0.2">
      <c r="A214" s="68"/>
      <c r="B214" s="64"/>
      <c r="C214" s="65"/>
      <c r="D214" s="58"/>
      <c r="E214" s="58"/>
      <c r="F214" s="58"/>
      <c r="G214" s="58"/>
      <c r="H214" s="58"/>
      <c r="I214" s="58"/>
      <c r="J214" s="58"/>
      <c r="K214" s="58"/>
      <c r="L214" s="58"/>
      <c r="M214" s="58"/>
      <c r="N214" s="58"/>
      <c r="O214" s="58"/>
      <c r="P214" s="58"/>
      <c r="Q214" s="58"/>
      <c r="R214" s="58"/>
      <c r="S214" s="58"/>
      <c r="T214" s="58"/>
      <c r="U214" s="58"/>
      <c r="V214" s="61"/>
      <c r="W214" s="61"/>
      <c r="X214" s="61"/>
      <c r="Y214" s="61"/>
      <c r="Z214" s="61"/>
      <c r="AA214" s="61"/>
    </row>
    <row r="215" spans="1:27" x14ac:dyDescent="0.2">
      <c r="A215" s="68"/>
      <c r="B215" s="64"/>
      <c r="C215" s="65"/>
      <c r="D215" s="58"/>
      <c r="E215" s="58"/>
      <c r="F215" s="58"/>
      <c r="G215" s="58"/>
      <c r="H215" s="58"/>
      <c r="I215" s="58"/>
      <c r="J215" s="58"/>
      <c r="K215" s="58"/>
      <c r="L215" s="58"/>
      <c r="M215" s="58"/>
      <c r="N215" s="58"/>
      <c r="O215" s="58"/>
      <c r="P215" s="58"/>
      <c r="Q215" s="58"/>
      <c r="R215" s="58"/>
      <c r="S215" s="58"/>
      <c r="T215" s="58"/>
      <c r="U215" s="58"/>
      <c r="V215" s="61"/>
      <c r="W215" s="61"/>
      <c r="X215" s="61"/>
      <c r="Y215" s="61"/>
      <c r="Z215" s="61"/>
      <c r="AA215" s="61"/>
    </row>
    <row r="216" spans="1:27" x14ac:dyDescent="0.2">
      <c r="A216" s="68"/>
      <c r="B216" s="64"/>
      <c r="C216" s="65"/>
      <c r="D216" s="58"/>
      <c r="E216" s="58"/>
      <c r="F216" s="58"/>
      <c r="G216" s="58"/>
      <c r="H216" s="58"/>
      <c r="I216" s="58"/>
      <c r="J216" s="58"/>
      <c r="K216" s="58"/>
      <c r="L216" s="58"/>
      <c r="M216" s="58"/>
      <c r="N216" s="58"/>
      <c r="O216" s="58"/>
      <c r="P216" s="58"/>
      <c r="Q216" s="58"/>
      <c r="R216" s="58"/>
      <c r="S216" s="58"/>
      <c r="T216" s="58"/>
      <c r="U216" s="58"/>
      <c r="V216" s="61"/>
      <c r="W216" s="61"/>
      <c r="X216" s="61"/>
      <c r="Y216" s="61"/>
      <c r="Z216" s="61"/>
      <c r="AA216" s="61"/>
    </row>
    <row r="217" spans="1:27" x14ac:dyDescent="0.2">
      <c r="A217" s="68"/>
      <c r="B217" s="64"/>
      <c r="C217" s="65"/>
      <c r="D217" s="58"/>
      <c r="E217" s="58"/>
      <c r="F217" s="58"/>
      <c r="G217" s="58"/>
      <c r="H217" s="58"/>
      <c r="I217" s="58"/>
      <c r="J217" s="58"/>
      <c r="K217" s="58"/>
      <c r="L217" s="58"/>
      <c r="M217" s="58"/>
      <c r="N217" s="58"/>
      <c r="O217" s="58"/>
      <c r="P217" s="58"/>
      <c r="Q217" s="58"/>
      <c r="R217" s="58"/>
      <c r="S217" s="58"/>
      <c r="T217" s="58"/>
      <c r="U217" s="58"/>
      <c r="V217" s="61"/>
      <c r="W217" s="61"/>
      <c r="X217" s="61"/>
      <c r="Y217" s="61"/>
      <c r="Z217" s="61"/>
      <c r="AA217" s="61"/>
    </row>
    <row r="218" spans="1:27" x14ac:dyDescent="0.2">
      <c r="A218" s="68"/>
      <c r="B218" s="64"/>
      <c r="C218" s="65"/>
      <c r="D218" s="58"/>
      <c r="E218" s="58"/>
      <c r="F218" s="58"/>
      <c r="G218" s="58"/>
      <c r="H218" s="58"/>
      <c r="I218" s="58"/>
      <c r="J218" s="58"/>
      <c r="K218" s="58"/>
      <c r="L218" s="58"/>
      <c r="M218" s="58"/>
      <c r="N218" s="58"/>
      <c r="O218" s="58"/>
      <c r="P218" s="58"/>
      <c r="Q218" s="58"/>
      <c r="R218" s="58"/>
      <c r="S218" s="58"/>
      <c r="T218" s="58"/>
      <c r="U218" s="58"/>
      <c r="V218" s="61"/>
      <c r="W218" s="61"/>
      <c r="X218" s="61"/>
      <c r="Y218" s="61"/>
      <c r="Z218" s="61"/>
      <c r="AA218" s="61"/>
    </row>
    <row r="219" spans="1:27" x14ac:dyDescent="0.2">
      <c r="A219" s="68"/>
      <c r="B219" s="64"/>
      <c r="C219" s="65"/>
      <c r="D219" s="58"/>
      <c r="E219" s="58"/>
      <c r="F219" s="58"/>
      <c r="G219" s="58"/>
      <c r="H219" s="58"/>
      <c r="I219" s="58"/>
      <c r="J219" s="58"/>
      <c r="K219" s="58"/>
      <c r="L219" s="58"/>
      <c r="M219" s="58"/>
      <c r="N219" s="58"/>
      <c r="O219" s="58"/>
      <c r="P219" s="58"/>
      <c r="Q219" s="58"/>
      <c r="R219" s="58"/>
      <c r="S219" s="58"/>
      <c r="T219" s="58"/>
      <c r="U219" s="58"/>
      <c r="V219" s="61"/>
      <c r="W219" s="61"/>
      <c r="X219" s="61"/>
      <c r="Y219" s="61"/>
      <c r="Z219" s="61"/>
      <c r="AA219" s="61"/>
    </row>
    <row r="220" spans="1:27" x14ac:dyDescent="0.2">
      <c r="A220" s="68"/>
      <c r="B220" s="64"/>
      <c r="C220" s="65"/>
      <c r="D220" s="58"/>
      <c r="E220" s="58"/>
      <c r="F220" s="58"/>
      <c r="G220" s="58"/>
      <c r="H220" s="58"/>
      <c r="I220" s="58"/>
      <c r="J220" s="58"/>
      <c r="K220" s="58"/>
      <c r="L220" s="58"/>
      <c r="M220" s="58"/>
      <c r="N220" s="58"/>
      <c r="O220" s="58"/>
      <c r="P220" s="58"/>
      <c r="Q220" s="58"/>
      <c r="R220" s="58"/>
      <c r="S220" s="58"/>
      <c r="T220" s="58"/>
      <c r="U220" s="58"/>
      <c r="V220" s="61"/>
      <c r="W220" s="61"/>
      <c r="X220" s="61"/>
      <c r="Y220" s="61"/>
      <c r="Z220" s="61"/>
      <c r="AA220" s="61"/>
    </row>
    <row r="221" spans="1:27" x14ac:dyDescent="0.2">
      <c r="A221" s="68"/>
      <c r="B221" s="64"/>
      <c r="C221" s="65"/>
      <c r="D221" s="58"/>
      <c r="E221" s="58"/>
      <c r="F221" s="58"/>
      <c r="G221" s="58"/>
      <c r="H221" s="58"/>
      <c r="I221" s="58"/>
      <c r="J221" s="58"/>
      <c r="K221" s="58"/>
      <c r="L221" s="58"/>
      <c r="M221" s="58"/>
      <c r="N221" s="58"/>
      <c r="O221" s="58"/>
      <c r="P221" s="58"/>
      <c r="Q221" s="58"/>
      <c r="R221" s="58"/>
      <c r="S221" s="58"/>
      <c r="T221" s="58"/>
      <c r="U221" s="58"/>
      <c r="V221" s="61"/>
      <c r="W221" s="61"/>
      <c r="X221" s="61"/>
      <c r="Y221" s="61"/>
      <c r="Z221" s="61"/>
      <c r="AA221" s="61"/>
    </row>
    <row r="222" spans="1:27" x14ac:dyDescent="0.2">
      <c r="A222" s="68"/>
      <c r="B222" s="64"/>
      <c r="C222" s="65"/>
      <c r="D222" s="58"/>
      <c r="E222" s="58"/>
      <c r="F222" s="58"/>
      <c r="G222" s="58"/>
      <c r="H222" s="58"/>
      <c r="I222" s="58"/>
      <c r="J222" s="58"/>
      <c r="K222" s="58"/>
      <c r="L222" s="58"/>
      <c r="M222" s="58"/>
      <c r="N222" s="58"/>
      <c r="O222" s="58"/>
      <c r="P222" s="58"/>
      <c r="Q222" s="58"/>
      <c r="R222" s="58"/>
      <c r="S222" s="58"/>
      <c r="T222" s="58"/>
      <c r="U222" s="58"/>
      <c r="V222" s="61"/>
      <c r="W222" s="61"/>
      <c r="X222" s="61"/>
      <c r="Y222" s="61"/>
      <c r="Z222" s="61"/>
      <c r="AA222" s="61"/>
    </row>
    <row r="223" spans="1:27" x14ac:dyDescent="0.2">
      <c r="A223" s="68"/>
      <c r="B223" s="64"/>
      <c r="C223" s="65"/>
      <c r="D223" s="58"/>
      <c r="E223" s="58"/>
      <c r="F223" s="58"/>
      <c r="G223" s="58"/>
      <c r="H223" s="58"/>
      <c r="I223" s="58"/>
      <c r="J223" s="58"/>
      <c r="K223" s="58"/>
      <c r="L223" s="58"/>
      <c r="M223" s="58"/>
      <c r="N223" s="58"/>
      <c r="O223" s="58"/>
      <c r="P223" s="58"/>
      <c r="Q223" s="58"/>
      <c r="R223" s="58"/>
      <c r="S223" s="58"/>
      <c r="T223" s="58"/>
      <c r="U223" s="58"/>
      <c r="V223" s="61"/>
      <c r="W223" s="61"/>
      <c r="X223" s="61"/>
      <c r="Y223" s="61"/>
      <c r="Z223" s="61"/>
      <c r="AA223" s="61"/>
    </row>
    <row r="224" spans="1:27" x14ac:dyDescent="0.2">
      <c r="A224" s="68"/>
      <c r="B224" s="64"/>
      <c r="C224" s="65"/>
      <c r="D224" s="58"/>
      <c r="E224" s="58"/>
      <c r="F224" s="58"/>
      <c r="G224" s="58"/>
      <c r="H224" s="58"/>
      <c r="I224" s="58"/>
      <c r="J224" s="58"/>
      <c r="K224" s="58"/>
      <c r="L224" s="58"/>
      <c r="M224" s="58"/>
      <c r="N224" s="58"/>
      <c r="O224" s="58"/>
      <c r="P224" s="58"/>
      <c r="Q224" s="58"/>
      <c r="R224" s="58"/>
      <c r="S224" s="58"/>
      <c r="T224" s="58"/>
      <c r="U224" s="58"/>
      <c r="V224" s="61"/>
      <c r="W224" s="61"/>
      <c r="X224" s="61"/>
      <c r="Y224" s="61"/>
      <c r="Z224" s="61"/>
      <c r="AA224" s="61"/>
    </row>
    <row r="225" spans="1:27" x14ac:dyDescent="0.2">
      <c r="A225" s="68"/>
      <c r="B225" s="64"/>
      <c r="C225" s="65"/>
      <c r="D225" s="58"/>
      <c r="E225" s="58"/>
      <c r="F225" s="58"/>
      <c r="G225" s="58"/>
      <c r="H225" s="58"/>
      <c r="I225" s="58"/>
      <c r="J225" s="58"/>
      <c r="K225" s="58"/>
      <c r="L225" s="58"/>
      <c r="M225" s="58"/>
      <c r="N225" s="58"/>
      <c r="O225" s="58"/>
      <c r="P225" s="58"/>
      <c r="Q225" s="58"/>
      <c r="R225" s="58"/>
      <c r="S225" s="58"/>
      <c r="T225" s="58"/>
      <c r="U225" s="58"/>
      <c r="V225" s="61"/>
      <c r="W225" s="61"/>
      <c r="X225" s="61"/>
      <c r="Y225" s="61"/>
      <c r="Z225" s="61"/>
      <c r="AA225" s="61"/>
    </row>
    <row r="226" spans="1:27" x14ac:dyDescent="0.2">
      <c r="A226" s="68"/>
      <c r="B226" s="64"/>
      <c r="C226" s="65"/>
      <c r="D226" s="58"/>
      <c r="E226" s="58"/>
      <c r="F226" s="58"/>
      <c r="G226" s="58"/>
      <c r="H226" s="58"/>
      <c r="I226" s="58"/>
      <c r="J226" s="58"/>
      <c r="K226" s="58"/>
      <c r="L226" s="58"/>
      <c r="M226" s="58"/>
      <c r="N226" s="58"/>
      <c r="O226" s="58"/>
      <c r="P226" s="58"/>
      <c r="Q226" s="58"/>
      <c r="R226" s="58"/>
      <c r="S226" s="58"/>
      <c r="T226" s="58"/>
      <c r="U226" s="58"/>
      <c r="V226" s="61"/>
      <c r="W226" s="61"/>
      <c r="X226" s="61"/>
      <c r="Y226" s="61"/>
      <c r="Z226" s="61"/>
      <c r="AA226" s="61"/>
    </row>
    <row r="227" spans="1:27" x14ac:dyDescent="0.2">
      <c r="A227" s="68"/>
      <c r="B227" s="64"/>
      <c r="C227" s="65"/>
      <c r="D227" s="58"/>
      <c r="E227" s="58"/>
      <c r="F227" s="58"/>
      <c r="G227" s="58"/>
      <c r="H227" s="58"/>
      <c r="I227" s="58"/>
      <c r="J227" s="58"/>
      <c r="K227" s="58"/>
      <c r="L227" s="58"/>
      <c r="M227" s="58"/>
      <c r="N227" s="58"/>
      <c r="O227" s="58"/>
      <c r="P227" s="58"/>
      <c r="Q227" s="58"/>
      <c r="R227" s="58"/>
      <c r="S227" s="58"/>
      <c r="T227" s="58"/>
      <c r="U227" s="58"/>
      <c r="V227" s="61"/>
      <c r="W227" s="61"/>
      <c r="X227" s="61"/>
      <c r="Y227" s="61"/>
      <c r="Z227" s="61"/>
      <c r="AA227" s="61"/>
    </row>
    <row r="228" spans="1:27" x14ac:dyDescent="0.2">
      <c r="A228" s="68"/>
      <c r="B228" s="64"/>
      <c r="C228" s="65"/>
      <c r="D228" s="58"/>
      <c r="E228" s="58"/>
      <c r="F228" s="58"/>
      <c r="G228" s="58"/>
      <c r="H228" s="58"/>
      <c r="I228" s="58"/>
      <c r="J228" s="58"/>
      <c r="K228" s="58"/>
      <c r="L228" s="58"/>
      <c r="M228" s="58"/>
      <c r="N228" s="58"/>
      <c r="O228" s="58"/>
      <c r="P228" s="58"/>
      <c r="Q228" s="58"/>
      <c r="R228" s="58"/>
      <c r="S228" s="58"/>
      <c r="T228" s="58"/>
      <c r="U228" s="58"/>
      <c r="V228" s="61"/>
      <c r="W228" s="61"/>
      <c r="X228" s="61"/>
      <c r="Y228" s="61"/>
      <c r="Z228" s="61"/>
      <c r="AA228" s="61"/>
    </row>
    <row r="229" spans="1:27" x14ac:dyDescent="0.2">
      <c r="A229" s="68"/>
      <c r="B229" s="64"/>
      <c r="C229" s="65"/>
      <c r="D229" s="58"/>
      <c r="E229" s="58"/>
      <c r="F229" s="58"/>
      <c r="G229" s="58"/>
      <c r="H229" s="58"/>
      <c r="I229" s="58"/>
      <c r="J229" s="58"/>
      <c r="K229" s="58"/>
      <c r="L229" s="58"/>
      <c r="M229" s="58"/>
      <c r="N229" s="58"/>
      <c r="O229" s="58"/>
      <c r="P229" s="58"/>
      <c r="Q229" s="58"/>
      <c r="R229" s="58"/>
      <c r="S229" s="58"/>
      <c r="T229" s="58"/>
      <c r="U229" s="58"/>
      <c r="V229" s="61"/>
      <c r="W229" s="61"/>
      <c r="X229" s="61"/>
      <c r="Y229" s="61"/>
      <c r="Z229" s="61"/>
      <c r="AA229" s="61"/>
    </row>
    <row r="230" spans="1:27" x14ac:dyDescent="0.2">
      <c r="A230" s="68"/>
      <c r="B230" s="64"/>
      <c r="C230" s="65"/>
      <c r="D230" s="58"/>
      <c r="E230" s="58"/>
      <c r="F230" s="58"/>
      <c r="G230" s="58"/>
      <c r="H230" s="58"/>
      <c r="I230" s="58"/>
      <c r="J230" s="58"/>
      <c r="K230" s="58"/>
      <c r="L230" s="58"/>
      <c r="M230" s="58"/>
      <c r="N230" s="58"/>
      <c r="O230" s="58"/>
      <c r="P230" s="58"/>
      <c r="Q230" s="58"/>
      <c r="R230" s="58"/>
      <c r="S230" s="58"/>
      <c r="T230" s="58"/>
      <c r="U230" s="58"/>
      <c r="V230" s="61"/>
      <c r="W230" s="61"/>
      <c r="X230" s="61"/>
      <c r="Y230" s="61"/>
      <c r="Z230" s="61"/>
      <c r="AA230" s="61"/>
    </row>
    <row r="231" spans="1:27" x14ac:dyDescent="0.2">
      <c r="A231" s="68"/>
      <c r="B231" s="64"/>
      <c r="C231" s="65"/>
      <c r="D231" s="58"/>
      <c r="E231" s="58"/>
      <c r="F231" s="58"/>
      <c r="G231" s="58"/>
      <c r="H231" s="58"/>
      <c r="I231" s="58"/>
      <c r="J231" s="58"/>
      <c r="K231" s="58"/>
      <c r="L231" s="58"/>
      <c r="M231" s="58"/>
      <c r="N231" s="58"/>
      <c r="O231" s="58"/>
      <c r="P231" s="58"/>
      <c r="Q231" s="58"/>
      <c r="R231" s="58"/>
      <c r="S231" s="58"/>
      <c r="T231" s="58"/>
      <c r="U231" s="58"/>
      <c r="V231" s="61"/>
      <c r="W231" s="61"/>
      <c r="X231" s="61"/>
      <c r="Y231" s="61"/>
      <c r="Z231" s="61"/>
      <c r="AA231" s="61"/>
    </row>
    <row r="232" spans="1:27" x14ac:dyDescent="0.2">
      <c r="A232" s="68"/>
      <c r="B232" s="64"/>
      <c r="C232" s="65"/>
      <c r="D232" s="58"/>
      <c r="E232" s="58"/>
      <c r="F232" s="58"/>
      <c r="G232" s="58"/>
      <c r="H232" s="58"/>
      <c r="I232" s="58"/>
      <c r="J232" s="58"/>
      <c r="K232" s="58"/>
      <c r="L232" s="58"/>
      <c r="M232" s="58"/>
      <c r="N232" s="58"/>
      <c r="O232" s="58"/>
      <c r="P232" s="58"/>
      <c r="Q232" s="58"/>
      <c r="R232" s="58"/>
      <c r="S232" s="58"/>
      <c r="T232" s="58"/>
      <c r="U232" s="58"/>
      <c r="V232" s="61"/>
      <c r="W232" s="61"/>
      <c r="X232" s="61"/>
      <c r="Y232" s="61"/>
      <c r="Z232" s="61"/>
      <c r="AA232" s="61"/>
    </row>
    <row r="233" spans="1:27" x14ac:dyDescent="0.2">
      <c r="A233" s="68"/>
      <c r="B233" s="64"/>
      <c r="C233" s="65"/>
      <c r="D233" s="58"/>
      <c r="E233" s="58"/>
      <c r="F233" s="58"/>
      <c r="G233" s="58"/>
      <c r="H233" s="58"/>
      <c r="I233" s="58"/>
      <c r="J233" s="58"/>
      <c r="K233" s="58"/>
      <c r="L233" s="58"/>
      <c r="M233" s="58"/>
      <c r="N233" s="58"/>
      <c r="O233" s="58"/>
      <c r="P233" s="58"/>
      <c r="Q233" s="58"/>
      <c r="R233" s="58"/>
      <c r="S233" s="58"/>
      <c r="T233" s="58"/>
      <c r="U233" s="58"/>
      <c r="V233" s="61"/>
      <c r="W233" s="61"/>
      <c r="X233" s="61"/>
      <c r="Y233" s="61"/>
      <c r="Z233" s="61"/>
      <c r="AA233" s="61"/>
    </row>
    <row r="234" spans="1:27" x14ac:dyDescent="0.2">
      <c r="A234" s="68"/>
      <c r="B234" s="64"/>
      <c r="C234" s="65"/>
      <c r="D234" s="58"/>
      <c r="E234" s="58"/>
      <c r="F234" s="58"/>
      <c r="G234" s="58"/>
      <c r="H234" s="58"/>
      <c r="I234" s="58"/>
      <c r="J234" s="58"/>
      <c r="K234" s="58"/>
      <c r="L234" s="58"/>
      <c r="M234" s="58"/>
      <c r="N234" s="58"/>
      <c r="O234" s="58"/>
      <c r="P234" s="58"/>
      <c r="Q234" s="58"/>
      <c r="R234" s="58"/>
      <c r="S234" s="58"/>
      <c r="T234" s="58"/>
      <c r="U234" s="58"/>
      <c r="V234" s="61"/>
      <c r="W234" s="61"/>
      <c r="X234" s="61"/>
      <c r="Y234" s="61"/>
      <c r="Z234" s="61"/>
      <c r="AA234" s="61"/>
    </row>
    <row r="235" spans="1:27" x14ac:dyDescent="0.2">
      <c r="A235" s="68"/>
      <c r="B235" s="64"/>
      <c r="C235" s="65"/>
      <c r="D235" s="58"/>
      <c r="E235" s="58"/>
      <c r="F235" s="58"/>
      <c r="G235" s="58"/>
      <c r="H235" s="58"/>
      <c r="I235" s="58"/>
      <c r="J235" s="58"/>
      <c r="K235" s="58"/>
      <c r="L235" s="58"/>
      <c r="M235" s="58"/>
      <c r="N235" s="58"/>
      <c r="O235" s="58"/>
      <c r="P235" s="58"/>
      <c r="Q235" s="58"/>
      <c r="R235" s="58"/>
      <c r="S235" s="58"/>
      <c r="T235" s="58"/>
      <c r="U235" s="58"/>
      <c r="V235" s="61"/>
      <c r="W235" s="61"/>
      <c r="X235" s="61"/>
      <c r="Y235" s="61"/>
      <c r="Z235" s="61"/>
      <c r="AA235" s="61"/>
    </row>
    <row r="236" spans="1:27" x14ac:dyDescent="0.2">
      <c r="A236" s="68"/>
      <c r="B236" s="64"/>
      <c r="C236" s="65"/>
      <c r="D236" s="58"/>
      <c r="E236" s="58"/>
      <c r="F236" s="58"/>
      <c r="G236" s="58"/>
      <c r="H236" s="58"/>
      <c r="I236" s="58"/>
      <c r="J236" s="58"/>
      <c r="K236" s="58"/>
      <c r="L236" s="58"/>
      <c r="M236" s="58"/>
      <c r="N236" s="58"/>
      <c r="O236" s="58"/>
      <c r="P236" s="58"/>
      <c r="Q236" s="58"/>
      <c r="R236" s="58"/>
      <c r="S236" s="58"/>
      <c r="T236" s="58"/>
      <c r="U236" s="58"/>
      <c r="V236" s="61"/>
      <c r="W236" s="61"/>
      <c r="X236" s="61"/>
      <c r="Y236" s="61"/>
      <c r="Z236" s="61"/>
      <c r="AA236" s="61"/>
    </row>
    <row r="237" spans="1:27" x14ac:dyDescent="0.2">
      <c r="A237" s="68"/>
      <c r="B237" s="64"/>
      <c r="C237" s="65"/>
      <c r="D237" s="58"/>
      <c r="E237" s="58"/>
      <c r="F237" s="58"/>
      <c r="G237" s="58"/>
      <c r="H237" s="58"/>
      <c r="I237" s="58"/>
      <c r="J237" s="58"/>
      <c r="K237" s="58"/>
      <c r="L237" s="58"/>
      <c r="M237" s="58"/>
      <c r="N237" s="58"/>
      <c r="O237" s="58"/>
      <c r="P237" s="58"/>
      <c r="Q237" s="58"/>
      <c r="R237" s="58"/>
      <c r="S237" s="58"/>
      <c r="T237" s="58"/>
      <c r="U237" s="58"/>
      <c r="V237" s="61"/>
      <c r="W237" s="61"/>
      <c r="X237" s="61"/>
      <c r="Y237" s="61"/>
      <c r="Z237" s="61"/>
      <c r="AA237" s="61"/>
    </row>
    <row r="238" spans="1:27" x14ac:dyDescent="0.2">
      <c r="A238" s="68"/>
      <c r="B238" s="64"/>
      <c r="C238" s="65"/>
      <c r="D238" s="58"/>
      <c r="E238" s="58"/>
      <c r="F238" s="58"/>
      <c r="G238" s="58"/>
      <c r="H238" s="58"/>
      <c r="I238" s="58"/>
      <c r="J238" s="58"/>
      <c r="K238" s="58"/>
      <c r="L238" s="58"/>
      <c r="M238" s="58"/>
      <c r="N238" s="58"/>
      <c r="O238" s="58"/>
      <c r="P238" s="58"/>
      <c r="Q238" s="58"/>
      <c r="R238" s="58"/>
      <c r="S238" s="58"/>
      <c r="T238" s="58"/>
      <c r="U238" s="58"/>
      <c r="V238" s="61"/>
      <c r="W238" s="61"/>
      <c r="X238" s="61"/>
      <c r="Y238" s="61"/>
      <c r="Z238" s="61"/>
      <c r="AA238" s="61"/>
    </row>
    <row r="239" spans="1:27" x14ac:dyDescent="0.2">
      <c r="A239" s="68"/>
      <c r="B239" s="64"/>
      <c r="C239" s="65"/>
      <c r="D239" s="58"/>
      <c r="E239" s="58"/>
      <c r="F239" s="58"/>
      <c r="G239" s="58"/>
      <c r="H239" s="58"/>
      <c r="I239" s="58"/>
      <c r="J239" s="58"/>
      <c r="K239" s="58"/>
      <c r="L239" s="58"/>
      <c r="M239" s="58"/>
      <c r="N239" s="58"/>
      <c r="O239" s="58"/>
      <c r="P239" s="58"/>
      <c r="Q239" s="58"/>
      <c r="R239" s="58"/>
      <c r="S239" s="58"/>
      <c r="T239" s="58"/>
      <c r="U239" s="58"/>
      <c r="V239" s="61"/>
      <c r="W239" s="61"/>
      <c r="X239" s="61"/>
      <c r="Y239" s="61"/>
      <c r="Z239" s="61"/>
      <c r="AA239" s="61"/>
    </row>
    <row r="240" spans="1:27" x14ac:dyDescent="0.2">
      <c r="A240" s="107"/>
      <c r="B240" s="108"/>
      <c r="C240" s="109"/>
      <c r="D240" s="60"/>
      <c r="E240" s="60"/>
      <c r="F240" s="60"/>
      <c r="G240" s="60"/>
      <c r="H240" s="60"/>
      <c r="I240" s="60"/>
      <c r="J240" s="60"/>
      <c r="K240" s="60"/>
      <c r="L240" s="60"/>
      <c r="M240" s="60"/>
      <c r="N240" s="60"/>
      <c r="O240" s="60"/>
      <c r="P240" s="60"/>
      <c r="Q240" s="60"/>
      <c r="R240" s="60"/>
      <c r="S240" s="60"/>
      <c r="T240" s="60"/>
      <c r="U240" s="60"/>
      <c r="V240" s="61"/>
      <c r="W240" s="61"/>
      <c r="X240" s="61"/>
      <c r="Y240" s="61"/>
      <c r="Z240" s="61"/>
      <c r="AA240" s="61"/>
    </row>
    <row r="241" spans="1:27" x14ac:dyDescent="0.2">
      <c r="A241" s="107"/>
      <c r="B241" s="108"/>
      <c r="C241" s="109"/>
      <c r="D241" s="60"/>
      <c r="E241" s="60"/>
      <c r="F241" s="60"/>
      <c r="G241" s="60"/>
      <c r="H241" s="60"/>
      <c r="I241" s="60"/>
      <c r="J241" s="60"/>
      <c r="K241" s="60"/>
      <c r="L241" s="60"/>
      <c r="M241" s="60"/>
      <c r="N241" s="60"/>
      <c r="O241" s="60"/>
      <c r="P241" s="60"/>
      <c r="Q241" s="60"/>
      <c r="R241" s="60"/>
      <c r="S241" s="60"/>
      <c r="T241" s="60"/>
      <c r="U241" s="60"/>
      <c r="V241" s="61"/>
      <c r="W241" s="61"/>
      <c r="X241" s="61"/>
      <c r="Y241" s="61"/>
      <c r="Z241" s="61"/>
      <c r="AA241" s="61"/>
    </row>
    <row r="242" spans="1:27" x14ac:dyDescent="0.2">
      <c r="A242" s="107"/>
      <c r="B242" s="108"/>
      <c r="C242" s="109"/>
      <c r="D242" s="60"/>
      <c r="E242" s="60"/>
      <c r="F242" s="60"/>
      <c r="G242" s="60"/>
      <c r="H242" s="60"/>
      <c r="I242" s="60"/>
      <c r="J242" s="60"/>
      <c r="K242" s="60"/>
      <c r="L242" s="60"/>
      <c r="M242" s="60"/>
      <c r="N242" s="60"/>
      <c r="O242" s="60"/>
      <c r="P242" s="60"/>
      <c r="Q242" s="60"/>
      <c r="R242" s="60"/>
      <c r="S242" s="60"/>
      <c r="T242" s="60"/>
      <c r="U242" s="60"/>
      <c r="V242" s="61"/>
      <c r="W242" s="61"/>
      <c r="X242" s="61"/>
      <c r="Y242" s="61"/>
      <c r="Z242" s="61"/>
      <c r="AA242" s="61"/>
    </row>
    <row r="243" spans="1:27" x14ac:dyDescent="0.2">
      <c r="A243" s="107"/>
      <c r="B243" s="108"/>
      <c r="C243" s="109"/>
      <c r="D243" s="60"/>
      <c r="E243" s="60"/>
      <c r="F243" s="60"/>
      <c r="G243" s="60"/>
      <c r="H243" s="60"/>
      <c r="I243" s="60"/>
      <c r="J243" s="60"/>
      <c r="K243" s="60"/>
      <c r="L243" s="60"/>
      <c r="M243" s="60"/>
      <c r="N243" s="60"/>
      <c r="O243" s="60"/>
      <c r="P243" s="60"/>
      <c r="Q243" s="60"/>
      <c r="R243" s="60"/>
      <c r="S243" s="60"/>
      <c r="T243" s="60"/>
      <c r="U243" s="60"/>
      <c r="V243" s="61"/>
      <c r="W243" s="61"/>
      <c r="X243" s="61"/>
      <c r="Y243" s="61"/>
      <c r="Z243" s="61"/>
      <c r="AA243" s="61"/>
    </row>
    <row r="244" spans="1:27" x14ac:dyDescent="0.2">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row>
    <row r="245" spans="1:27" x14ac:dyDescent="0.2">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row>
    <row r="246" spans="1:27" x14ac:dyDescent="0.2">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row>
    <row r="247" spans="1:27" x14ac:dyDescent="0.2">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row>
    <row r="248" spans="1:27" x14ac:dyDescent="0.2">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row>
    <row r="249" spans="1:27" x14ac:dyDescent="0.2">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row>
    <row r="250" spans="1:27" x14ac:dyDescent="0.2">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row>
    <row r="251" spans="1:27" x14ac:dyDescent="0.2">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row>
    <row r="252" spans="1:27" x14ac:dyDescent="0.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row>
    <row r="253" spans="1:27" x14ac:dyDescent="0.2">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row>
    <row r="254" spans="1:27" x14ac:dyDescent="0.2">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row>
    <row r="255" spans="1:27" x14ac:dyDescent="0.2">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row>
    <row r="256" spans="1:27" x14ac:dyDescent="0.2">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row>
    <row r="257" spans="1:27" x14ac:dyDescent="0.2">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row>
    <row r="258" spans="1:27" x14ac:dyDescent="0.2">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row>
    <row r="259" spans="1:27" x14ac:dyDescent="0.2">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row>
    <row r="260" spans="1:27" x14ac:dyDescent="0.2">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row>
    <row r="261" spans="1:27" x14ac:dyDescent="0.2">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row>
    <row r="262" spans="1:27" x14ac:dyDescent="0.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row>
    <row r="263" spans="1:27" x14ac:dyDescent="0.2">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row>
    <row r="264" spans="1:27" x14ac:dyDescent="0.2">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row>
    <row r="265" spans="1:27" x14ac:dyDescent="0.2">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row>
    <row r="266" spans="1:27" x14ac:dyDescent="0.2">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row>
    <row r="267" spans="1:27" x14ac:dyDescent="0.2">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row>
    <row r="268" spans="1:27" x14ac:dyDescent="0.2">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row>
    <row r="269" spans="1:27" x14ac:dyDescent="0.2">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row>
    <row r="270" spans="1:27" x14ac:dyDescent="0.2">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row>
    <row r="271" spans="1:27" x14ac:dyDescent="0.2">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row>
    <row r="272" spans="1:27" x14ac:dyDescent="0.2">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row>
    <row r="273" spans="1:27" x14ac:dyDescent="0.2">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row>
    <row r="274" spans="1:27" x14ac:dyDescent="0.2">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row>
    <row r="275" spans="1:27" x14ac:dyDescent="0.2">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row>
    <row r="276" spans="1:27" x14ac:dyDescent="0.2">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row>
    <row r="277" spans="1:27" x14ac:dyDescent="0.2">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row>
    <row r="278" spans="1:27" x14ac:dyDescent="0.2">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row>
    <row r="279" spans="1:27" x14ac:dyDescent="0.2">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row>
    <row r="280" spans="1:27" x14ac:dyDescent="0.2">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row>
    <row r="281" spans="1:27" x14ac:dyDescent="0.2">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row>
    <row r="282" spans="1:27" x14ac:dyDescent="0.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row>
    <row r="283" spans="1:27" x14ac:dyDescent="0.2">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row>
    <row r="284" spans="1:27" x14ac:dyDescent="0.2">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row>
    <row r="285" spans="1:27" x14ac:dyDescent="0.2">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row>
    <row r="286" spans="1:27" x14ac:dyDescent="0.2">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row>
    <row r="287" spans="1:27" x14ac:dyDescent="0.2">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row>
    <row r="288" spans="1:27" x14ac:dyDescent="0.2">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row>
    <row r="289" spans="1:27" x14ac:dyDescent="0.2">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row>
    <row r="290" spans="1:27" x14ac:dyDescent="0.2">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row>
    <row r="291" spans="1:27" x14ac:dyDescent="0.2">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row>
    <row r="292" spans="1:27" x14ac:dyDescent="0.2">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row>
    <row r="293" spans="1:27" x14ac:dyDescent="0.2">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row>
    <row r="294" spans="1:27" x14ac:dyDescent="0.2">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row>
    <row r="295" spans="1:27" x14ac:dyDescent="0.2">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row>
    <row r="296" spans="1:27" x14ac:dyDescent="0.2">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row>
    <row r="297" spans="1:27" x14ac:dyDescent="0.2">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row>
    <row r="298" spans="1:27" x14ac:dyDescent="0.2">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row>
    <row r="299" spans="1:27" x14ac:dyDescent="0.2">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row>
    <row r="300" spans="1:27" x14ac:dyDescent="0.2">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row>
    <row r="301" spans="1:27" x14ac:dyDescent="0.2">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row>
    <row r="302" spans="1:27" x14ac:dyDescent="0.2">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row>
    <row r="303" spans="1:27" x14ac:dyDescent="0.2">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row>
    <row r="304" spans="1:27" x14ac:dyDescent="0.2">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row>
    <row r="305" spans="1:27" x14ac:dyDescent="0.2">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row>
    <row r="306" spans="1:27" x14ac:dyDescent="0.2">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row>
    <row r="307" spans="1:27" x14ac:dyDescent="0.2">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row>
    <row r="308" spans="1:27" x14ac:dyDescent="0.2">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row>
    <row r="309" spans="1:27" x14ac:dyDescent="0.2">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row>
    <row r="310" spans="1:27" x14ac:dyDescent="0.2">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row>
    <row r="311" spans="1:27" x14ac:dyDescent="0.2">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row>
    <row r="312" spans="1:27" x14ac:dyDescent="0.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row>
    <row r="313" spans="1:27" x14ac:dyDescent="0.2">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row>
    <row r="314" spans="1:27" x14ac:dyDescent="0.2">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row>
    <row r="315" spans="1:27" x14ac:dyDescent="0.2">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row>
    <row r="316" spans="1:27" x14ac:dyDescent="0.2">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row>
    <row r="317" spans="1:27" x14ac:dyDescent="0.2">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row>
    <row r="318" spans="1:27" x14ac:dyDescent="0.2">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row>
    <row r="319" spans="1:27" x14ac:dyDescent="0.2">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row>
    <row r="320" spans="1:27" x14ac:dyDescent="0.2">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row>
    <row r="321" spans="1:27" x14ac:dyDescent="0.2">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row>
    <row r="322" spans="1:27" x14ac:dyDescent="0.2">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row>
    <row r="323" spans="1:27" x14ac:dyDescent="0.2">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row>
    <row r="324" spans="1:27" x14ac:dyDescent="0.2">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row>
    <row r="325" spans="1:27" x14ac:dyDescent="0.2">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row>
    <row r="326" spans="1:27" x14ac:dyDescent="0.2">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row>
    <row r="327" spans="1:27" x14ac:dyDescent="0.2">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row>
    <row r="328" spans="1:27" x14ac:dyDescent="0.2">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row>
    <row r="329" spans="1:27" x14ac:dyDescent="0.2">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row>
    <row r="330" spans="1:27" x14ac:dyDescent="0.2">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row>
    <row r="331" spans="1:27" x14ac:dyDescent="0.2">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row>
    <row r="332" spans="1:27" x14ac:dyDescent="0.2">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row>
    <row r="333" spans="1:27" x14ac:dyDescent="0.2">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row>
    <row r="334" spans="1:27" x14ac:dyDescent="0.2">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row>
    <row r="335" spans="1:27" x14ac:dyDescent="0.2">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row>
    <row r="336" spans="1:27" x14ac:dyDescent="0.2">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row>
    <row r="337" spans="1:27" x14ac:dyDescent="0.2">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row>
    <row r="338" spans="1:27" x14ac:dyDescent="0.2">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row>
    <row r="339" spans="1:27" x14ac:dyDescent="0.2">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row>
    <row r="340" spans="1:27" x14ac:dyDescent="0.2">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row>
    <row r="341" spans="1:27" x14ac:dyDescent="0.2">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row>
    <row r="342" spans="1:27" x14ac:dyDescent="0.2">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row>
    <row r="343" spans="1:27" x14ac:dyDescent="0.2">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row>
    <row r="344" spans="1:27" x14ac:dyDescent="0.2">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row>
    <row r="345" spans="1:27" x14ac:dyDescent="0.2">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row>
    <row r="346" spans="1:27" x14ac:dyDescent="0.2">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row>
    <row r="347" spans="1:27" x14ac:dyDescent="0.2">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row>
    <row r="348" spans="1:27" x14ac:dyDescent="0.2">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row>
    <row r="349" spans="1:27" x14ac:dyDescent="0.2">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row>
    <row r="350" spans="1:27" x14ac:dyDescent="0.2">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row>
    <row r="351" spans="1:27" x14ac:dyDescent="0.2">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row>
    <row r="352" spans="1:27" x14ac:dyDescent="0.2">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row>
    <row r="353" spans="1:27" x14ac:dyDescent="0.2">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row>
    <row r="354" spans="1:27" x14ac:dyDescent="0.2">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row>
    <row r="355" spans="1:27" x14ac:dyDescent="0.2">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row>
    <row r="356" spans="1:27" x14ac:dyDescent="0.2">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row>
    <row r="357" spans="1:27" x14ac:dyDescent="0.2">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row>
    <row r="358" spans="1:27" x14ac:dyDescent="0.2">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row>
    <row r="359" spans="1:27" x14ac:dyDescent="0.2">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row>
    <row r="360" spans="1:27" x14ac:dyDescent="0.2">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row>
    <row r="361" spans="1:27" x14ac:dyDescent="0.2">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row>
    <row r="362" spans="1:27" x14ac:dyDescent="0.2">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row>
    <row r="363" spans="1:27" x14ac:dyDescent="0.2">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row>
    <row r="364" spans="1:27" x14ac:dyDescent="0.2">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row>
    <row r="365" spans="1:27" x14ac:dyDescent="0.2">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row>
    <row r="366" spans="1:27" x14ac:dyDescent="0.2">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row>
    <row r="367" spans="1:27" x14ac:dyDescent="0.2">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row>
    <row r="368" spans="1:27" x14ac:dyDescent="0.2">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row>
    <row r="369" spans="1:27" x14ac:dyDescent="0.2">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row>
    <row r="370" spans="1:27" x14ac:dyDescent="0.2">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row>
    <row r="371" spans="1:27" x14ac:dyDescent="0.2">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row>
    <row r="372" spans="1:27" x14ac:dyDescent="0.2">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row>
    <row r="373" spans="1:27" x14ac:dyDescent="0.2">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row>
    <row r="374" spans="1:27" x14ac:dyDescent="0.2">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row>
    <row r="375" spans="1:27" x14ac:dyDescent="0.2">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row>
    <row r="376" spans="1:27" x14ac:dyDescent="0.2">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row>
    <row r="377" spans="1:27" x14ac:dyDescent="0.2">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row>
    <row r="378" spans="1:27" x14ac:dyDescent="0.2">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row>
    <row r="379" spans="1:27" x14ac:dyDescent="0.2">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row>
    <row r="380" spans="1:27" x14ac:dyDescent="0.2">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row>
    <row r="381" spans="1:27" x14ac:dyDescent="0.2">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row>
    <row r="382" spans="1:27" x14ac:dyDescent="0.2">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row>
    <row r="383" spans="1:27" x14ac:dyDescent="0.2">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row>
    <row r="384" spans="1:27" x14ac:dyDescent="0.2">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row>
    <row r="385" spans="1:27" x14ac:dyDescent="0.2">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row>
    <row r="386" spans="1:27" x14ac:dyDescent="0.2">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row>
    <row r="387" spans="1:27" x14ac:dyDescent="0.2">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row>
    <row r="388" spans="1:27" x14ac:dyDescent="0.2">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row>
    <row r="389" spans="1:27" x14ac:dyDescent="0.2">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row>
    <row r="390" spans="1:27" x14ac:dyDescent="0.2">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row>
    <row r="391" spans="1:27" x14ac:dyDescent="0.2">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row>
    <row r="392" spans="1:27" x14ac:dyDescent="0.2">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row>
    <row r="393" spans="1:27" x14ac:dyDescent="0.2">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row>
    <row r="394" spans="1:27" x14ac:dyDescent="0.2">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row>
    <row r="395" spans="1:27" x14ac:dyDescent="0.2">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row>
    <row r="396" spans="1:27" x14ac:dyDescent="0.2">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row>
    <row r="397" spans="1:27" x14ac:dyDescent="0.2">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row>
    <row r="398" spans="1:27" x14ac:dyDescent="0.2">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row>
    <row r="399" spans="1:27" x14ac:dyDescent="0.2">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row>
    <row r="400" spans="1:27" x14ac:dyDescent="0.2">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row>
    <row r="401" spans="1:27" x14ac:dyDescent="0.2">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row>
    <row r="402" spans="1:27" x14ac:dyDescent="0.2">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row>
    <row r="403" spans="1:27" x14ac:dyDescent="0.2">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row>
    <row r="404" spans="1:27" x14ac:dyDescent="0.2">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row>
    <row r="405" spans="1:27" x14ac:dyDescent="0.2">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row>
    <row r="406" spans="1:27" x14ac:dyDescent="0.2">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row>
    <row r="407" spans="1:27" x14ac:dyDescent="0.2">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row>
    <row r="408" spans="1:27" x14ac:dyDescent="0.2">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row>
    <row r="409" spans="1:27" x14ac:dyDescent="0.2">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row>
    <row r="410" spans="1:27" x14ac:dyDescent="0.2">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row>
    <row r="411" spans="1:27" x14ac:dyDescent="0.2">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row>
    <row r="412" spans="1:27" x14ac:dyDescent="0.2">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row>
    <row r="413" spans="1:27" x14ac:dyDescent="0.2">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row>
    <row r="414" spans="1:27" x14ac:dyDescent="0.2">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row>
    <row r="415" spans="1:27" x14ac:dyDescent="0.2">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row>
    <row r="416" spans="1:27" x14ac:dyDescent="0.2">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row>
    <row r="417" spans="1:27" x14ac:dyDescent="0.2">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row>
    <row r="418" spans="1:27" x14ac:dyDescent="0.2">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row>
    <row r="419" spans="1:27" x14ac:dyDescent="0.2">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row>
    <row r="420" spans="1:27" x14ac:dyDescent="0.2">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row>
    <row r="421" spans="1:27" x14ac:dyDescent="0.2">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row>
    <row r="422" spans="1:27" x14ac:dyDescent="0.2">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row>
    <row r="423" spans="1:27" x14ac:dyDescent="0.2">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row>
    <row r="424" spans="1:27" x14ac:dyDescent="0.2">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row>
    <row r="425" spans="1:27" x14ac:dyDescent="0.2">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row>
    <row r="426" spans="1:27" x14ac:dyDescent="0.2">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row>
    <row r="427" spans="1:27" x14ac:dyDescent="0.2">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row>
    <row r="428" spans="1:27" x14ac:dyDescent="0.2">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row>
    <row r="429" spans="1:27" x14ac:dyDescent="0.2">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row>
    <row r="430" spans="1:27" x14ac:dyDescent="0.2">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row>
    <row r="431" spans="1:27" x14ac:dyDescent="0.2">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row>
    <row r="432" spans="1:27" x14ac:dyDescent="0.2">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row>
    <row r="433" spans="1:27" x14ac:dyDescent="0.2">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row>
    <row r="434" spans="1:27" x14ac:dyDescent="0.2">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row>
    <row r="435" spans="1:27" x14ac:dyDescent="0.2">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row>
    <row r="436" spans="1:27" x14ac:dyDescent="0.2">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row>
    <row r="437" spans="1:27" x14ac:dyDescent="0.2">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row>
    <row r="438" spans="1:27" x14ac:dyDescent="0.2">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row>
    <row r="439" spans="1:27" x14ac:dyDescent="0.2">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row>
    <row r="440" spans="1:27" x14ac:dyDescent="0.2">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row>
    <row r="441" spans="1:27" x14ac:dyDescent="0.2">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row>
    <row r="442" spans="1:27" x14ac:dyDescent="0.2">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row>
    <row r="443" spans="1:27" x14ac:dyDescent="0.2">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row>
    <row r="444" spans="1:27" x14ac:dyDescent="0.2">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row>
    <row r="445" spans="1:27" x14ac:dyDescent="0.2">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row>
    <row r="446" spans="1:27" x14ac:dyDescent="0.2">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row>
    <row r="447" spans="1:27" x14ac:dyDescent="0.2">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row>
    <row r="448" spans="1:27" x14ac:dyDescent="0.2">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row>
    <row r="449" spans="1:27" x14ac:dyDescent="0.2">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row>
    <row r="450" spans="1:27" x14ac:dyDescent="0.2">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row>
    <row r="451" spans="1:27" x14ac:dyDescent="0.2">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row>
    <row r="452" spans="1:27" x14ac:dyDescent="0.2">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row>
    <row r="453" spans="1:27" x14ac:dyDescent="0.2">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row>
    <row r="454" spans="1:27" x14ac:dyDescent="0.2">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row>
    <row r="455" spans="1:27" x14ac:dyDescent="0.2">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row>
    <row r="456" spans="1:27" x14ac:dyDescent="0.2">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row>
    <row r="457" spans="1:27" x14ac:dyDescent="0.2">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row>
    <row r="458" spans="1:27" x14ac:dyDescent="0.2">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row>
    <row r="459" spans="1:27" x14ac:dyDescent="0.2">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row>
    <row r="460" spans="1:27" x14ac:dyDescent="0.2">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row>
    <row r="461" spans="1:27" x14ac:dyDescent="0.2">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row>
    <row r="462" spans="1:27" x14ac:dyDescent="0.2">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row>
    <row r="463" spans="1:27" x14ac:dyDescent="0.2">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row>
    <row r="464" spans="1:27" x14ac:dyDescent="0.2">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row>
    <row r="465" spans="1:27" x14ac:dyDescent="0.2">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row>
    <row r="466" spans="1:27" x14ac:dyDescent="0.2">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row>
    <row r="467" spans="1:27" x14ac:dyDescent="0.2">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row>
    <row r="468" spans="1:27" x14ac:dyDescent="0.2">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row>
    <row r="469" spans="1:27" x14ac:dyDescent="0.2">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row>
    <row r="470" spans="1:27" x14ac:dyDescent="0.2">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row>
    <row r="471" spans="1:27" x14ac:dyDescent="0.2">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row>
    <row r="472" spans="1:27" x14ac:dyDescent="0.2">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row>
    <row r="473" spans="1:27" x14ac:dyDescent="0.2">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row>
    <row r="474" spans="1:27" x14ac:dyDescent="0.2">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row>
    <row r="475" spans="1:27" x14ac:dyDescent="0.2">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row>
    <row r="476" spans="1:27" x14ac:dyDescent="0.2">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row>
    <row r="477" spans="1:27" x14ac:dyDescent="0.2">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row>
    <row r="478" spans="1:27" x14ac:dyDescent="0.2">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row>
    <row r="479" spans="1:27" x14ac:dyDescent="0.2">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row>
    <row r="480" spans="1:27" x14ac:dyDescent="0.2">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row>
    <row r="481" spans="1:27" x14ac:dyDescent="0.2">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row>
    <row r="482" spans="1:27" x14ac:dyDescent="0.2">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row>
    <row r="483" spans="1:27" x14ac:dyDescent="0.2">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row>
    <row r="484" spans="1:27" x14ac:dyDescent="0.2">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row>
    <row r="485" spans="1:27" x14ac:dyDescent="0.2">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row>
    <row r="486" spans="1:27" x14ac:dyDescent="0.2">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row>
    <row r="487" spans="1:27" x14ac:dyDescent="0.2">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row>
    <row r="488" spans="1:27" x14ac:dyDescent="0.2">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row>
    <row r="489" spans="1:27" x14ac:dyDescent="0.2">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row>
    <row r="490" spans="1:27" x14ac:dyDescent="0.2">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row>
    <row r="491" spans="1:27" x14ac:dyDescent="0.2">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row>
    <row r="492" spans="1:27" x14ac:dyDescent="0.2">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row>
    <row r="493" spans="1:27" x14ac:dyDescent="0.2">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row>
    <row r="494" spans="1:27" x14ac:dyDescent="0.2">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row>
    <row r="495" spans="1:27" x14ac:dyDescent="0.2">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row>
    <row r="496" spans="1:27" x14ac:dyDescent="0.2">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row>
    <row r="497" spans="1:27" x14ac:dyDescent="0.2">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row>
    <row r="498" spans="1:27" x14ac:dyDescent="0.2">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row>
    <row r="499" spans="1:27" x14ac:dyDescent="0.2">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row>
    <row r="500" spans="1:27" x14ac:dyDescent="0.2">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row>
    <row r="501" spans="1:27" x14ac:dyDescent="0.2">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row>
    <row r="502" spans="1:27" x14ac:dyDescent="0.2">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row>
    <row r="503" spans="1:27" x14ac:dyDescent="0.2">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row>
    <row r="504" spans="1:27" x14ac:dyDescent="0.2">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row>
    <row r="505" spans="1:27" x14ac:dyDescent="0.2">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row>
    <row r="506" spans="1:27" x14ac:dyDescent="0.2">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row>
    <row r="507" spans="1:27" x14ac:dyDescent="0.2">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row>
    <row r="508" spans="1:27" x14ac:dyDescent="0.2">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row>
    <row r="509" spans="1:27" x14ac:dyDescent="0.2">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row>
    <row r="510" spans="1:27" x14ac:dyDescent="0.2">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row>
    <row r="511" spans="1:27" x14ac:dyDescent="0.2">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row>
    <row r="512" spans="1:27" x14ac:dyDescent="0.2">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row>
    <row r="513" spans="1:27" x14ac:dyDescent="0.2">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row>
    <row r="514" spans="1:27" x14ac:dyDescent="0.2">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row>
    <row r="515" spans="1:27" x14ac:dyDescent="0.2">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row>
    <row r="516" spans="1:27" x14ac:dyDescent="0.2">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row>
    <row r="517" spans="1:27" x14ac:dyDescent="0.2">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row>
    <row r="518" spans="1:27" x14ac:dyDescent="0.2">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row>
    <row r="519" spans="1:27" x14ac:dyDescent="0.2">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row>
    <row r="520" spans="1:27" x14ac:dyDescent="0.2">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row>
    <row r="521" spans="1:27" x14ac:dyDescent="0.2">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row>
    <row r="522" spans="1:27" x14ac:dyDescent="0.2">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row>
    <row r="523" spans="1:27" x14ac:dyDescent="0.2">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row>
    <row r="524" spans="1:27" x14ac:dyDescent="0.2">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row>
    <row r="525" spans="1:27" x14ac:dyDescent="0.2">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row>
    <row r="526" spans="1:27" x14ac:dyDescent="0.2">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row>
    <row r="527" spans="1:27" x14ac:dyDescent="0.2">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row>
    <row r="528" spans="1:27" x14ac:dyDescent="0.2">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row>
    <row r="529" spans="1:27" x14ac:dyDescent="0.2">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row>
    <row r="530" spans="1:27" x14ac:dyDescent="0.2">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row>
    <row r="531" spans="1:27" x14ac:dyDescent="0.2">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row>
    <row r="532" spans="1:27" x14ac:dyDescent="0.2">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row>
    <row r="533" spans="1:27" x14ac:dyDescent="0.2">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row>
    <row r="534" spans="1:27" x14ac:dyDescent="0.2">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row>
    <row r="535" spans="1:27" x14ac:dyDescent="0.2">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row>
    <row r="536" spans="1:27" x14ac:dyDescent="0.2">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row>
    <row r="537" spans="1:27" x14ac:dyDescent="0.2">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row>
    <row r="538" spans="1:27" x14ac:dyDescent="0.2">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row>
    <row r="539" spans="1:27" x14ac:dyDescent="0.2">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row>
    <row r="540" spans="1:27" x14ac:dyDescent="0.2">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row>
    <row r="541" spans="1:27" x14ac:dyDescent="0.2">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row>
    <row r="542" spans="1:27" x14ac:dyDescent="0.2">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row>
    <row r="543" spans="1:27" x14ac:dyDescent="0.2">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row>
    <row r="544" spans="1:27" x14ac:dyDescent="0.2">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row>
    <row r="545" spans="1:27" x14ac:dyDescent="0.2">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row>
    <row r="546" spans="1:27" x14ac:dyDescent="0.2">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row>
    <row r="547" spans="1:27" x14ac:dyDescent="0.2">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row>
    <row r="548" spans="1:27" x14ac:dyDescent="0.2">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row>
    <row r="549" spans="1:27" x14ac:dyDescent="0.2">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row>
    <row r="550" spans="1:27" x14ac:dyDescent="0.2">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row>
    <row r="551" spans="1:27" x14ac:dyDescent="0.2">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row>
    <row r="552" spans="1:27" x14ac:dyDescent="0.2">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row>
    <row r="553" spans="1:27" x14ac:dyDescent="0.2">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row>
    <row r="554" spans="1:27" x14ac:dyDescent="0.2">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row>
    <row r="555" spans="1:27" x14ac:dyDescent="0.2">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row>
    <row r="556" spans="1:27" x14ac:dyDescent="0.2">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row>
    <row r="557" spans="1:27" x14ac:dyDescent="0.2">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row>
    <row r="558" spans="1:27" x14ac:dyDescent="0.2">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row>
    <row r="559" spans="1:27" x14ac:dyDescent="0.2">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row>
    <row r="560" spans="1:27" x14ac:dyDescent="0.2">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row>
    <row r="561" spans="1:27" x14ac:dyDescent="0.2">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row>
    <row r="562" spans="1:27" x14ac:dyDescent="0.2">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row>
    <row r="563" spans="1:27" x14ac:dyDescent="0.2">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row>
    <row r="564" spans="1:27" x14ac:dyDescent="0.2">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row>
    <row r="565" spans="1:27" x14ac:dyDescent="0.2">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row>
    <row r="566" spans="1:27" x14ac:dyDescent="0.2">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row>
    <row r="567" spans="1:27" x14ac:dyDescent="0.2">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row>
    <row r="568" spans="1:27" x14ac:dyDescent="0.2">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row>
    <row r="569" spans="1:27" x14ac:dyDescent="0.2">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row>
    <row r="570" spans="1:27" x14ac:dyDescent="0.2">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row>
    <row r="571" spans="1:27" x14ac:dyDescent="0.2">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row>
    <row r="572" spans="1:27" x14ac:dyDescent="0.2">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row>
    <row r="573" spans="1:27" x14ac:dyDescent="0.2">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row>
    <row r="574" spans="1:27" x14ac:dyDescent="0.2">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row>
    <row r="575" spans="1:27" x14ac:dyDescent="0.2">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row>
    <row r="576" spans="1:27" x14ac:dyDescent="0.2">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row>
    <row r="577" spans="1:27" x14ac:dyDescent="0.2">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row>
    <row r="578" spans="1:27" x14ac:dyDescent="0.2">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row>
    <row r="579" spans="1:27" x14ac:dyDescent="0.2">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row>
    <row r="580" spans="1:27" x14ac:dyDescent="0.2">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row>
    <row r="581" spans="1:27" x14ac:dyDescent="0.2">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row>
    <row r="582" spans="1:27" x14ac:dyDescent="0.2">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row>
    <row r="583" spans="1:27" x14ac:dyDescent="0.2">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row>
    <row r="584" spans="1:27" x14ac:dyDescent="0.2">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row>
    <row r="585" spans="1:27" x14ac:dyDescent="0.2">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row>
    <row r="586" spans="1:27" x14ac:dyDescent="0.2">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row>
    <row r="587" spans="1:27" x14ac:dyDescent="0.2">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row>
    <row r="588" spans="1:27" x14ac:dyDescent="0.2">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row>
    <row r="589" spans="1:27" x14ac:dyDescent="0.2">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row>
    <row r="590" spans="1:27" x14ac:dyDescent="0.2">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row>
    <row r="591" spans="1:27" x14ac:dyDescent="0.2">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row>
    <row r="592" spans="1:27" x14ac:dyDescent="0.2">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row>
    <row r="593" spans="1:27" x14ac:dyDescent="0.2">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row>
    <row r="594" spans="1:27" x14ac:dyDescent="0.2">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row>
    <row r="595" spans="1:27" x14ac:dyDescent="0.2">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row>
    <row r="596" spans="1:27" x14ac:dyDescent="0.2">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row>
    <row r="597" spans="1:27" x14ac:dyDescent="0.2">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row>
    <row r="598" spans="1:27" x14ac:dyDescent="0.2">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row>
    <row r="599" spans="1:27" x14ac:dyDescent="0.2">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row>
    <row r="600" spans="1:27" x14ac:dyDescent="0.2">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row>
    <row r="601" spans="1:27" x14ac:dyDescent="0.2">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row>
    <row r="602" spans="1:27" x14ac:dyDescent="0.2">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row>
    <row r="603" spans="1:27" x14ac:dyDescent="0.2">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row>
    <row r="604" spans="1:27" x14ac:dyDescent="0.2">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row>
    <row r="605" spans="1:27" x14ac:dyDescent="0.2">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row>
    <row r="606" spans="1:27" x14ac:dyDescent="0.2">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row>
    <row r="607" spans="1:27" x14ac:dyDescent="0.2">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row>
    <row r="608" spans="1:27" x14ac:dyDescent="0.2">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row>
    <row r="609" spans="1:27" x14ac:dyDescent="0.2">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row>
    <row r="610" spans="1:27" x14ac:dyDescent="0.2">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row>
    <row r="611" spans="1:27" x14ac:dyDescent="0.2">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row>
    <row r="612" spans="1:27" x14ac:dyDescent="0.2">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row>
    <row r="613" spans="1:27" x14ac:dyDescent="0.2">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row>
    <row r="614" spans="1:27" x14ac:dyDescent="0.2">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row>
    <row r="615" spans="1:27" x14ac:dyDescent="0.2">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row>
    <row r="616" spans="1:27" x14ac:dyDescent="0.2">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row>
    <row r="617" spans="1:27" x14ac:dyDescent="0.2">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row>
    <row r="618" spans="1:27" x14ac:dyDescent="0.2">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row>
    <row r="619" spans="1:27" x14ac:dyDescent="0.2">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row>
    <row r="620" spans="1:27" x14ac:dyDescent="0.2">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row>
    <row r="621" spans="1:27" x14ac:dyDescent="0.2">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row>
    <row r="622" spans="1:27" x14ac:dyDescent="0.2">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row>
    <row r="623" spans="1:27" x14ac:dyDescent="0.2">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row>
    <row r="624" spans="1:27" x14ac:dyDescent="0.2">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row>
    <row r="625" spans="1:27" x14ac:dyDescent="0.2">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row>
    <row r="626" spans="1:27" x14ac:dyDescent="0.2">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row>
    <row r="627" spans="1:27" x14ac:dyDescent="0.2">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row>
    <row r="628" spans="1:27" x14ac:dyDescent="0.2">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row>
    <row r="629" spans="1:27" x14ac:dyDescent="0.2">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row>
    <row r="630" spans="1:27" x14ac:dyDescent="0.2">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row>
    <row r="631" spans="1:27" x14ac:dyDescent="0.2">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row>
    <row r="632" spans="1:27" x14ac:dyDescent="0.2">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row>
    <row r="633" spans="1:27" x14ac:dyDescent="0.2">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row>
    <row r="634" spans="1:27" x14ac:dyDescent="0.2">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row>
    <row r="635" spans="1:27" x14ac:dyDescent="0.2">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row>
    <row r="636" spans="1:27" x14ac:dyDescent="0.2">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row>
    <row r="637" spans="1:27" x14ac:dyDescent="0.2">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row>
    <row r="638" spans="1:27" x14ac:dyDescent="0.2">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row>
    <row r="639" spans="1:27" x14ac:dyDescent="0.2">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row>
    <row r="640" spans="1:27" x14ac:dyDescent="0.2">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row>
    <row r="641" spans="1:27" x14ac:dyDescent="0.2">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row>
    <row r="642" spans="1:27" x14ac:dyDescent="0.2">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row>
    <row r="643" spans="1:27" x14ac:dyDescent="0.2">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row>
    <row r="644" spans="1:27" x14ac:dyDescent="0.2">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row>
    <row r="645" spans="1:27" x14ac:dyDescent="0.2">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row>
    <row r="646" spans="1:27" x14ac:dyDescent="0.2">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row>
    <row r="647" spans="1:27" x14ac:dyDescent="0.2">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row>
    <row r="648" spans="1:27" x14ac:dyDescent="0.2">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row>
    <row r="649" spans="1:27" x14ac:dyDescent="0.2">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row>
    <row r="650" spans="1:27" x14ac:dyDescent="0.2">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row>
    <row r="651" spans="1:27" x14ac:dyDescent="0.2">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row>
    <row r="652" spans="1:27" x14ac:dyDescent="0.2">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row>
    <row r="653" spans="1:27" x14ac:dyDescent="0.2">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row>
    <row r="654" spans="1:27" x14ac:dyDescent="0.2">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row>
    <row r="655" spans="1:27" x14ac:dyDescent="0.2">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row>
    <row r="656" spans="1:27" x14ac:dyDescent="0.2">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row>
    <row r="657" spans="1:27" x14ac:dyDescent="0.2">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row>
    <row r="658" spans="1:27" x14ac:dyDescent="0.2">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row>
    <row r="659" spans="1:27" x14ac:dyDescent="0.2">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row>
    <row r="660" spans="1:27" x14ac:dyDescent="0.2">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row>
    <row r="661" spans="1:27" x14ac:dyDescent="0.2">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row>
    <row r="662" spans="1:27" x14ac:dyDescent="0.2">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row>
    <row r="663" spans="1:27" x14ac:dyDescent="0.2">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row>
    <row r="664" spans="1:27" x14ac:dyDescent="0.2">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row>
    <row r="665" spans="1:27" x14ac:dyDescent="0.2">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row>
    <row r="666" spans="1:27" x14ac:dyDescent="0.2">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row>
    <row r="667" spans="1:27" x14ac:dyDescent="0.2">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row>
    <row r="668" spans="1:27" x14ac:dyDescent="0.2">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row>
    <row r="669" spans="1:27" x14ac:dyDescent="0.2">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row>
    <row r="670" spans="1:27" x14ac:dyDescent="0.2">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row>
    <row r="671" spans="1:27" x14ac:dyDescent="0.2">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row>
    <row r="672" spans="1:27" x14ac:dyDescent="0.2">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row>
    <row r="673" spans="1:27" x14ac:dyDescent="0.2">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row>
    <row r="674" spans="1:27" x14ac:dyDescent="0.2">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row>
    <row r="675" spans="1:27" x14ac:dyDescent="0.2">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row>
    <row r="676" spans="1:27" x14ac:dyDescent="0.2">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row>
    <row r="677" spans="1:27" x14ac:dyDescent="0.2">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row>
    <row r="678" spans="1:27" x14ac:dyDescent="0.2">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row>
    <row r="679" spans="1:27" x14ac:dyDescent="0.2">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row>
    <row r="680" spans="1:27" x14ac:dyDescent="0.2">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row>
    <row r="681" spans="1:27" x14ac:dyDescent="0.2">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row>
    <row r="682" spans="1:27" x14ac:dyDescent="0.2">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row>
    <row r="683" spans="1:27" x14ac:dyDescent="0.2">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row>
    <row r="684" spans="1:27" x14ac:dyDescent="0.2">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row>
    <row r="685" spans="1:27" x14ac:dyDescent="0.2">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row>
    <row r="686" spans="1:27" x14ac:dyDescent="0.2">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row>
    <row r="687" spans="1:27" x14ac:dyDescent="0.2">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row>
    <row r="688" spans="1:27" x14ac:dyDescent="0.2">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row>
    <row r="689" spans="1:27" x14ac:dyDescent="0.2">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row>
    <row r="690" spans="1:27" x14ac:dyDescent="0.2">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row>
    <row r="691" spans="1:27" x14ac:dyDescent="0.2">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row>
    <row r="692" spans="1:27" x14ac:dyDescent="0.2">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row>
    <row r="693" spans="1:27" x14ac:dyDescent="0.2">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row>
    <row r="694" spans="1:27" x14ac:dyDescent="0.2">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row>
    <row r="695" spans="1:27" x14ac:dyDescent="0.2">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row>
    <row r="696" spans="1:27" x14ac:dyDescent="0.2">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row>
    <row r="697" spans="1:27" x14ac:dyDescent="0.2">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row>
    <row r="698" spans="1:27" x14ac:dyDescent="0.2">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row>
    <row r="699" spans="1:27" x14ac:dyDescent="0.2">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row>
    <row r="700" spans="1:27" x14ac:dyDescent="0.2">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row>
    <row r="701" spans="1:27" x14ac:dyDescent="0.2">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row>
    <row r="702" spans="1:27" x14ac:dyDescent="0.2">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row>
    <row r="703" spans="1:27" x14ac:dyDescent="0.2">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row>
    <row r="704" spans="1:27" x14ac:dyDescent="0.2">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row>
    <row r="705" spans="1:27" x14ac:dyDescent="0.2">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row>
    <row r="706" spans="1:27" x14ac:dyDescent="0.2">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row>
    <row r="707" spans="1:27" x14ac:dyDescent="0.2">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row>
    <row r="708" spans="1:27" x14ac:dyDescent="0.2">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row>
    <row r="709" spans="1:27" x14ac:dyDescent="0.2">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row>
    <row r="710" spans="1:27" x14ac:dyDescent="0.2">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row>
    <row r="711" spans="1:27" x14ac:dyDescent="0.2">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row>
    <row r="712" spans="1:27" x14ac:dyDescent="0.2">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row>
    <row r="713" spans="1:27" x14ac:dyDescent="0.2">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row>
    <row r="714" spans="1:27" x14ac:dyDescent="0.2">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row>
    <row r="715" spans="1:27" x14ac:dyDescent="0.2">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row>
    <row r="716" spans="1:27" x14ac:dyDescent="0.2">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row>
    <row r="717" spans="1:27" x14ac:dyDescent="0.2">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row>
    <row r="718" spans="1:27" x14ac:dyDescent="0.2">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row>
    <row r="719" spans="1:27" x14ac:dyDescent="0.2">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row>
    <row r="720" spans="1:27" x14ac:dyDescent="0.2">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row>
    <row r="721" spans="1:27" x14ac:dyDescent="0.2">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row>
    <row r="722" spans="1:27" x14ac:dyDescent="0.2">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row>
    <row r="723" spans="1:27" x14ac:dyDescent="0.2">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row>
    <row r="724" spans="1:27" x14ac:dyDescent="0.2">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row>
    <row r="725" spans="1:27" x14ac:dyDescent="0.2">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row>
    <row r="726" spans="1:27" x14ac:dyDescent="0.2">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row>
    <row r="727" spans="1:27" x14ac:dyDescent="0.2">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row>
    <row r="728" spans="1:27" x14ac:dyDescent="0.2">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row>
    <row r="729" spans="1:27" x14ac:dyDescent="0.2">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row>
    <row r="730" spans="1:27" x14ac:dyDescent="0.2">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row>
    <row r="731" spans="1:27" x14ac:dyDescent="0.2">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row>
    <row r="732" spans="1:27" x14ac:dyDescent="0.2">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row>
    <row r="733" spans="1:27" x14ac:dyDescent="0.2">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row>
    <row r="734" spans="1:27" x14ac:dyDescent="0.2">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row>
    <row r="735" spans="1:27" x14ac:dyDescent="0.2">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row>
    <row r="736" spans="1:27" x14ac:dyDescent="0.2">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row>
    <row r="737" spans="1:27" x14ac:dyDescent="0.2">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row>
    <row r="738" spans="1:27" x14ac:dyDescent="0.2">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row>
    <row r="739" spans="1:27" x14ac:dyDescent="0.2">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row>
    <row r="740" spans="1:27" x14ac:dyDescent="0.2">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row>
    <row r="741" spans="1:27" x14ac:dyDescent="0.2">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row>
    <row r="742" spans="1:27" x14ac:dyDescent="0.2">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row>
    <row r="743" spans="1:27" x14ac:dyDescent="0.2">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row>
    <row r="744" spans="1:27" x14ac:dyDescent="0.2">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row>
    <row r="745" spans="1:27" x14ac:dyDescent="0.2">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row>
    <row r="746" spans="1:27" x14ac:dyDescent="0.2">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row>
    <row r="747" spans="1:27" x14ac:dyDescent="0.2">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row>
    <row r="748" spans="1:27" x14ac:dyDescent="0.2">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row>
    <row r="749" spans="1:27" x14ac:dyDescent="0.2">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row>
    <row r="750" spans="1:27" x14ac:dyDescent="0.2">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row>
    <row r="751" spans="1:27" x14ac:dyDescent="0.2">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row>
    <row r="752" spans="1:27" x14ac:dyDescent="0.2">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row>
    <row r="753" spans="1:27" x14ac:dyDescent="0.2">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row>
    <row r="754" spans="1:27" x14ac:dyDescent="0.2">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row>
    <row r="755" spans="1:27" x14ac:dyDescent="0.2">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row>
    <row r="756" spans="1:27" x14ac:dyDescent="0.2">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row>
    <row r="757" spans="1:27" x14ac:dyDescent="0.2">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row>
    <row r="758" spans="1:27" x14ac:dyDescent="0.2">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row>
    <row r="759" spans="1:27" x14ac:dyDescent="0.2">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row>
    <row r="760" spans="1:27" x14ac:dyDescent="0.2">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row>
    <row r="761" spans="1:27" x14ac:dyDescent="0.2">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row>
    <row r="762" spans="1:27" x14ac:dyDescent="0.2">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row>
    <row r="763" spans="1:27" x14ac:dyDescent="0.2">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row>
    <row r="764" spans="1:27" x14ac:dyDescent="0.2">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row>
    <row r="765" spans="1:27" x14ac:dyDescent="0.2">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row>
    <row r="766" spans="1:27" x14ac:dyDescent="0.2">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row>
    <row r="767" spans="1:27" x14ac:dyDescent="0.2">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row>
    <row r="768" spans="1:27" x14ac:dyDescent="0.2">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row>
    <row r="769" spans="1:27" x14ac:dyDescent="0.2">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row>
    <row r="770" spans="1:27" x14ac:dyDescent="0.2">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row>
    <row r="771" spans="1:27" x14ac:dyDescent="0.2">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row>
    <row r="772" spans="1:27" x14ac:dyDescent="0.2">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row>
    <row r="773" spans="1:27" x14ac:dyDescent="0.2">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row>
    <row r="774" spans="1:27" x14ac:dyDescent="0.2">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row>
    <row r="775" spans="1:27" x14ac:dyDescent="0.2">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row>
    <row r="776" spans="1:27" x14ac:dyDescent="0.2">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row>
    <row r="777" spans="1:27" x14ac:dyDescent="0.2">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row>
    <row r="778" spans="1:27" x14ac:dyDescent="0.2">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row>
    <row r="779" spans="1:27" x14ac:dyDescent="0.2">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row>
    <row r="780" spans="1:27" x14ac:dyDescent="0.2">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row>
    <row r="781" spans="1:27" x14ac:dyDescent="0.2">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row>
    <row r="782" spans="1:27" x14ac:dyDescent="0.2">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row>
    <row r="783" spans="1:27" x14ac:dyDescent="0.2">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row>
    <row r="784" spans="1:27" x14ac:dyDescent="0.2">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row>
    <row r="785" spans="1:27" x14ac:dyDescent="0.2">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row>
    <row r="786" spans="1:27" x14ac:dyDescent="0.2">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row>
    <row r="787" spans="1:27" x14ac:dyDescent="0.2">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row>
    <row r="788" spans="1:27" x14ac:dyDescent="0.2">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row>
    <row r="789" spans="1:27" x14ac:dyDescent="0.2">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row>
    <row r="790" spans="1:27" x14ac:dyDescent="0.2">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row>
    <row r="791" spans="1:27" x14ac:dyDescent="0.2">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row>
    <row r="792" spans="1:27" x14ac:dyDescent="0.2">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row>
    <row r="793" spans="1:27" x14ac:dyDescent="0.2">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row>
    <row r="794" spans="1:27" x14ac:dyDescent="0.2">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row>
    <row r="795" spans="1:27" x14ac:dyDescent="0.2">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row>
    <row r="796" spans="1:27" x14ac:dyDescent="0.2">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row>
    <row r="797" spans="1:27" x14ac:dyDescent="0.2">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row>
    <row r="798" spans="1:27" x14ac:dyDescent="0.2">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row>
    <row r="799" spans="1:27" x14ac:dyDescent="0.2">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row>
    <row r="800" spans="1:27" x14ac:dyDescent="0.2">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row>
    <row r="801" spans="1:27" x14ac:dyDescent="0.2">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row>
    <row r="802" spans="1:27" x14ac:dyDescent="0.2">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row>
    <row r="803" spans="1:27" x14ac:dyDescent="0.2">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row>
    <row r="804" spans="1:27" x14ac:dyDescent="0.2">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row>
    <row r="805" spans="1:27" x14ac:dyDescent="0.2">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row>
    <row r="806" spans="1:27" x14ac:dyDescent="0.2">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row>
    <row r="807" spans="1:27" x14ac:dyDescent="0.2">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row>
    <row r="808" spans="1:27" x14ac:dyDescent="0.2">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row>
    <row r="809" spans="1:27" x14ac:dyDescent="0.2">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row>
    <row r="810" spans="1:27" x14ac:dyDescent="0.2">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row>
    <row r="811" spans="1:27" x14ac:dyDescent="0.2">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row>
    <row r="812" spans="1:27" x14ac:dyDescent="0.2">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row>
    <row r="813" spans="1:27" x14ac:dyDescent="0.2">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row>
    <row r="814" spans="1:27" x14ac:dyDescent="0.2">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row>
    <row r="815" spans="1:27" x14ac:dyDescent="0.2">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row>
    <row r="816" spans="1:27" x14ac:dyDescent="0.2">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row>
    <row r="817" spans="1:27" x14ac:dyDescent="0.2">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row>
    <row r="818" spans="1:27" x14ac:dyDescent="0.2">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row>
    <row r="819" spans="1:27" x14ac:dyDescent="0.2">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row>
    <row r="820" spans="1:27" x14ac:dyDescent="0.2">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row>
    <row r="821" spans="1:27" x14ac:dyDescent="0.2">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row>
    <row r="822" spans="1:27" x14ac:dyDescent="0.2">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row>
    <row r="823" spans="1:27" x14ac:dyDescent="0.2">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row>
    <row r="824" spans="1:27" x14ac:dyDescent="0.2">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row>
    <row r="825" spans="1:27" x14ac:dyDescent="0.2">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row>
    <row r="826" spans="1:27" x14ac:dyDescent="0.2">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row>
    <row r="827" spans="1:27" x14ac:dyDescent="0.2">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row>
    <row r="828" spans="1:27" x14ac:dyDescent="0.2">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row>
    <row r="829" spans="1:27" x14ac:dyDescent="0.2">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row>
    <row r="830" spans="1:27" x14ac:dyDescent="0.2">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row>
    <row r="831" spans="1:27" x14ac:dyDescent="0.2">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row>
    <row r="832" spans="1:27" x14ac:dyDescent="0.2">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row>
    <row r="833" spans="1:27" x14ac:dyDescent="0.2">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row>
    <row r="834" spans="1:27" x14ac:dyDescent="0.2">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row>
    <row r="835" spans="1:27" x14ac:dyDescent="0.2">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row>
    <row r="836" spans="1:27" x14ac:dyDescent="0.2">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row>
    <row r="837" spans="1:27" x14ac:dyDescent="0.2">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row>
    <row r="838" spans="1:27" x14ac:dyDescent="0.2">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row>
    <row r="839" spans="1:27" x14ac:dyDescent="0.2">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row>
    <row r="840" spans="1:27" x14ac:dyDescent="0.2">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row>
    <row r="841" spans="1:27" x14ac:dyDescent="0.2">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row>
    <row r="842" spans="1:27" x14ac:dyDescent="0.2">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row>
    <row r="843" spans="1:27" x14ac:dyDescent="0.2">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row>
    <row r="844" spans="1:27" x14ac:dyDescent="0.2">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row>
    <row r="845" spans="1:27" x14ac:dyDescent="0.2">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row>
    <row r="846" spans="1:27" x14ac:dyDescent="0.2">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row>
    <row r="847" spans="1:27" x14ac:dyDescent="0.2">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row>
    <row r="848" spans="1:27" x14ac:dyDescent="0.2">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row>
    <row r="849" spans="1:27" x14ac:dyDescent="0.2">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row>
    <row r="850" spans="1:27" x14ac:dyDescent="0.2">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row>
    <row r="851" spans="1:27" x14ac:dyDescent="0.2">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row>
    <row r="852" spans="1:27" x14ac:dyDescent="0.2">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row>
    <row r="853" spans="1:27" x14ac:dyDescent="0.2">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row>
    <row r="854" spans="1:27" x14ac:dyDescent="0.2">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row>
    <row r="855" spans="1:27" x14ac:dyDescent="0.2">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row>
    <row r="856" spans="1:27" x14ac:dyDescent="0.2">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row>
    <row r="857" spans="1:27" x14ac:dyDescent="0.2">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row>
    <row r="858" spans="1:27" x14ac:dyDescent="0.2">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row>
    <row r="859" spans="1:27" x14ac:dyDescent="0.2">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row>
    <row r="860" spans="1:27" x14ac:dyDescent="0.2">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row>
    <row r="861" spans="1:27" x14ac:dyDescent="0.2">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row>
    <row r="862" spans="1:27" x14ac:dyDescent="0.2">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row>
    <row r="863" spans="1:27" x14ac:dyDescent="0.2">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row>
    <row r="864" spans="1:27" x14ac:dyDescent="0.2">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row>
    <row r="865" spans="1:27" x14ac:dyDescent="0.2">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row>
    <row r="866" spans="1:27" x14ac:dyDescent="0.2">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row>
    <row r="867" spans="1:27" x14ac:dyDescent="0.2">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row>
    <row r="868" spans="1:27" x14ac:dyDescent="0.2">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row>
    <row r="869" spans="1:27" x14ac:dyDescent="0.2">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row>
    <row r="870" spans="1:27" x14ac:dyDescent="0.2">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row>
    <row r="871" spans="1:27" x14ac:dyDescent="0.2">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row>
    <row r="872" spans="1:27" x14ac:dyDescent="0.2">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row>
    <row r="873" spans="1:27" x14ac:dyDescent="0.2">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row>
    <row r="874" spans="1:27" x14ac:dyDescent="0.2">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row>
    <row r="875" spans="1:27" x14ac:dyDescent="0.2">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row>
    <row r="876" spans="1:27" x14ac:dyDescent="0.2">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row>
    <row r="877" spans="1:27" x14ac:dyDescent="0.2">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row>
    <row r="878" spans="1:27" x14ac:dyDescent="0.2">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row>
    <row r="879" spans="1:27" x14ac:dyDescent="0.2">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row>
    <row r="880" spans="1:27" x14ac:dyDescent="0.2">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row>
    <row r="881" spans="1:27" x14ac:dyDescent="0.2">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row>
    <row r="882" spans="1:27" x14ac:dyDescent="0.2">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row>
    <row r="883" spans="1:27" x14ac:dyDescent="0.2">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row>
    <row r="884" spans="1:27" x14ac:dyDescent="0.2">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row>
    <row r="885" spans="1:27" x14ac:dyDescent="0.2">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row>
    <row r="886" spans="1:27" x14ac:dyDescent="0.2">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row>
    <row r="887" spans="1:27" x14ac:dyDescent="0.2">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row>
    <row r="888" spans="1:27" x14ac:dyDescent="0.2">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row>
    <row r="889" spans="1:27" x14ac:dyDescent="0.2">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row>
    <row r="890" spans="1:27" x14ac:dyDescent="0.2">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row>
    <row r="891" spans="1:27" x14ac:dyDescent="0.2">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row>
    <row r="892" spans="1:27" x14ac:dyDescent="0.2">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row>
    <row r="893" spans="1:27" x14ac:dyDescent="0.2">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row>
    <row r="894" spans="1:27" x14ac:dyDescent="0.2">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row>
    <row r="895" spans="1:27" x14ac:dyDescent="0.2">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row>
    <row r="896" spans="1:27" x14ac:dyDescent="0.2">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row>
    <row r="897" spans="1:27" x14ac:dyDescent="0.2">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row>
    <row r="898" spans="1:27" x14ac:dyDescent="0.2">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row>
    <row r="899" spans="1:27" x14ac:dyDescent="0.2">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row>
    <row r="900" spans="1:27" x14ac:dyDescent="0.2">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row>
    <row r="901" spans="1:27" x14ac:dyDescent="0.2">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row>
    <row r="902" spans="1:27" x14ac:dyDescent="0.2">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row>
    <row r="903" spans="1:27" x14ac:dyDescent="0.2">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row>
    <row r="904" spans="1:27" x14ac:dyDescent="0.2">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row>
    <row r="905" spans="1:27" x14ac:dyDescent="0.2">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row>
    <row r="906" spans="1:27" x14ac:dyDescent="0.2">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row>
    <row r="907" spans="1:27" x14ac:dyDescent="0.2">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row>
    <row r="908" spans="1:27" x14ac:dyDescent="0.2">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row>
    <row r="909" spans="1:27" x14ac:dyDescent="0.2">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row>
    <row r="910" spans="1:27" x14ac:dyDescent="0.2">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row>
    <row r="911" spans="1:27" x14ac:dyDescent="0.2">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row>
    <row r="912" spans="1:27" x14ac:dyDescent="0.2">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row>
    <row r="913" spans="1:27" x14ac:dyDescent="0.2">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row>
    <row r="914" spans="1:27" x14ac:dyDescent="0.2">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row>
    <row r="915" spans="1:27" x14ac:dyDescent="0.2">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row>
    <row r="916" spans="1:27" x14ac:dyDescent="0.2">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row>
    <row r="917" spans="1:27" x14ac:dyDescent="0.2">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row>
    <row r="918" spans="1:27" x14ac:dyDescent="0.2">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row>
    <row r="919" spans="1:27" x14ac:dyDescent="0.2">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row>
    <row r="920" spans="1:27" x14ac:dyDescent="0.2">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row>
    <row r="921" spans="1:27" x14ac:dyDescent="0.2">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row>
    <row r="922" spans="1:27" x14ac:dyDescent="0.2">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row>
    <row r="923" spans="1:27" x14ac:dyDescent="0.2">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row>
    <row r="924" spans="1:27" x14ac:dyDescent="0.2">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row>
    <row r="925" spans="1:27" x14ac:dyDescent="0.2">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row>
    <row r="926" spans="1:27" x14ac:dyDescent="0.2">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row>
    <row r="927" spans="1:27" x14ac:dyDescent="0.2">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row>
    <row r="928" spans="1:27" x14ac:dyDescent="0.2">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row>
    <row r="929" spans="1:27" x14ac:dyDescent="0.2">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row>
    <row r="930" spans="1:27" x14ac:dyDescent="0.2">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row>
    <row r="931" spans="1:27" x14ac:dyDescent="0.2">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row>
    <row r="932" spans="1:27" x14ac:dyDescent="0.2">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row>
    <row r="933" spans="1:27" x14ac:dyDescent="0.2">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row>
    <row r="934" spans="1:27" x14ac:dyDescent="0.2">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row>
    <row r="935" spans="1:27" x14ac:dyDescent="0.2">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row>
    <row r="936" spans="1:27" x14ac:dyDescent="0.2">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row>
    <row r="937" spans="1:27" x14ac:dyDescent="0.2">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row>
    <row r="938" spans="1:27" x14ac:dyDescent="0.2">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row>
    <row r="939" spans="1:27" x14ac:dyDescent="0.2">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row>
    <row r="940" spans="1:27" x14ac:dyDescent="0.2">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row>
    <row r="941" spans="1:27" x14ac:dyDescent="0.2">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row>
    <row r="942" spans="1:27" x14ac:dyDescent="0.2">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row>
    <row r="943" spans="1:27" x14ac:dyDescent="0.2">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row>
    <row r="944" spans="1:27" x14ac:dyDescent="0.2">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row>
    <row r="945" spans="1:27" x14ac:dyDescent="0.2">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row>
    <row r="946" spans="1:27" x14ac:dyDescent="0.2">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row>
    <row r="947" spans="1:27" x14ac:dyDescent="0.2">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row>
    <row r="948" spans="1:27" x14ac:dyDescent="0.2">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row>
    <row r="949" spans="1:27" x14ac:dyDescent="0.2">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row>
    <row r="950" spans="1:27" x14ac:dyDescent="0.2">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row>
    <row r="951" spans="1:27" x14ac:dyDescent="0.2">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row>
    <row r="952" spans="1:27" x14ac:dyDescent="0.2">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row>
    <row r="953" spans="1:27" x14ac:dyDescent="0.2">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row>
    <row r="954" spans="1:27" x14ac:dyDescent="0.2">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row>
    <row r="955" spans="1:27" x14ac:dyDescent="0.2">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row>
    <row r="956" spans="1:27" x14ac:dyDescent="0.2">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row>
    <row r="957" spans="1:27" x14ac:dyDescent="0.2">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row>
    <row r="958" spans="1:27" x14ac:dyDescent="0.2">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row>
    <row r="959" spans="1:27" x14ac:dyDescent="0.2">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row>
    <row r="960" spans="1:27" x14ac:dyDescent="0.2">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row>
    <row r="961" spans="1:27" x14ac:dyDescent="0.2">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row>
    <row r="962" spans="1:27" x14ac:dyDescent="0.2">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row>
    <row r="963" spans="1:27" x14ac:dyDescent="0.2">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row>
    <row r="964" spans="1:27" x14ac:dyDescent="0.2">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row>
    <row r="965" spans="1:27" x14ac:dyDescent="0.2">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row>
    <row r="966" spans="1:27" x14ac:dyDescent="0.2">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row>
    <row r="967" spans="1:27" x14ac:dyDescent="0.2">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row>
    <row r="968" spans="1:27" x14ac:dyDescent="0.2">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row>
    <row r="969" spans="1:27" x14ac:dyDescent="0.2">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row>
    <row r="970" spans="1:27" x14ac:dyDescent="0.2">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row>
    <row r="971" spans="1:27" x14ac:dyDescent="0.2">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row>
    <row r="972" spans="1:27" x14ac:dyDescent="0.2">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row>
    <row r="973" spans="1:27" x14ac:dyDescent="0.2">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row>
    <row r="974" spans="1:27" x14ac:dyDescent="0.2">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row>
    <row r="975" spans="1:27" x14ac:dyDescent="0.2">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row>
    <row r="976" spans="1:27" x14ac:dyDescent="0.2">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row>
    <row r="977" spans="1:27" x14ac:dyDescent="0.2">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row>
    <row r="978" spans="1:27" x14ac:dyDescent="0.2">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row>
    <row r="979" spans="1:27" x14ac:dyDescent="0.2">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row>
    <row r="980" spans="1:27" x14ac:dyDescent="0.2">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row>
    <row r="981" spans="1:27" x14ac:dyDescent="0.2">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row>
    <row r="982" spans="1:27" x14ac:dyDescent="0.2">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row>
    <row r="983" spans="1:27" x14ac:dyDescent="0.2">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row>
    <row r="984" spans="1:27" x14ac:dyDescent="0.2">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row>
    <row r="985" spans="1:27" x14ac:dyDescent="0.2">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row>
    <row r="986" spans="1:27" x14ac:dyDescent="0.2">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row>
    <row r="987" spans="1:27" x14ac:dyDescent="0.2">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row>
    <row r="988" spans="1:27" x14ac:dyDescent="0.2">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row>
    <row r="989" spans="1:27" x14ac:dyDescent="0.2">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row>
    <row r="990" spans="1:27" x14ac:dyDescent="0.2">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row>
    <row r="991" spans="1:27" x14ac:dyDescent="0.2">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row>
    <row r="992" spans="1:27" x14ac:dyDescent="0.2">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row>
    <row r="993" spans="1:27" x14ac:dyDescent="0.2">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row>
    <row r="994" spans="1:27" x14ac:dyDescent="0.2">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row>
    <row r="995" spans="1:27" x14ac:dyDescent="0.2">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row>
    <row r="996" spans="1:27" x14ac:dyDescent="0.2">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row>
    <row r="997" spans="1:27" x14ac:dyDescent="0.2">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row>
    <row r="998" spans="1:27" x14ac:dyDescent="0.2">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c r="AA998" s="61"/>
    </row>
    <row r="999" spans="1:27" x14ac:dyDescent="0.2">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c r="AA999" s="61"/>
    </row>
    <row r="1000" spans="1:27" x14ac:dyDescent="0.2">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c r="AA1000" s="61"/>
    </row>
    <row r="1001" spans="1:27" x14ac:dyDescent="0.2">
      <c r="A1001" s="61"/>
      <c r="B1001" s="61"/>
      <c r="C1001" s="61"/>
      <c r="D1001" s="61"/>
      <c r="E1001" s="61"/>
      <c r="F1001" s="61"/>
      <c r="G1001" s="61"/>
      <c r="H1001" s="61"/>
      <c r="I1001" s="61"/>
      <c r="J1001" s="61"/>
      <c r="K1001" s="61"/>
      <c r="L1001" s="61"/>
      <c r="M1001" s="61"/>
      <c r="N1001" s="61"/>
      <c r="O1001" s="61"/>
      <c r="P1001" s="61"/>
      <c r="Q1001" s="61"/>
      <c r="R1001" s="61"/>
      <c r="S1001" s="61"/>
      <c r="T1001" s="61"/>
      <c r="U1001" s="61"/>
      <c r="V1001" s="61"/>
      <c r="W1001" s="61"/>
      <c r="X1001" s="61"/>
      <c r="Y1001" s="61"/>
      <c r="Z1001" s="61"/>
      <c r="AA1001" s="61"/>
    </row>
    <row r="1002" spans="1:27" x14ac:dyDescent="0.2">
      <c r="A1002" s="61"/>
      <c r="B1002" s="61"/>
      <c r="C1002" s="61"/>
      <c r="D1002" s="61"/>
      <c r="E1002" s="61"/>
      <c r="F1002" s="61"/>
      <c r="G1002" s="61"/>
      <c r="H1002" s="61"/>
      <c r="I1002" s="61"/>
      <c r="J1002" s="61"/>
      <c r="K1002" s="61"/>
      <c r="L1002" s="61"/>
      <c r="M1002" s="61"/>
      <c r="N1002" s="61"/>
      <c r="O1002" s="61"/>
      <c r="P1002" s="61"/>
      <c r="Q1002" s="61"/>
      <c r="R1002" s="61"/>
      <c r="S1002" s="61"/>
      <c r="T1002" s="61"/>
      <c r="U1002" s="61"/>
      <c r="V1002" s="61"/>
      <c r="W1002" s="61"/>
      <c r="X1002" s="61"/>
      <c r="Y1002" s="61"/>
      <c r="Z1002" s="61"/>
      <c r="AA1002" s="61"/>
    </row>
    <row r="1003" spans="1:27" x14ac:dyDescent="0.2">
      <c r="A1003" s="61"/>
      <c r="B1003" s="61"/>
      <c r="C1003" s="61"/>
      <c r="D1003" s="61"/>
      <c r="E1003" s="61"/>
      <c r="F1003" s="61"/>
      <c r="G1003" s="61"/>
      <c r="H1003" s="61"/>
      <c r="I1003" s="61"/>
      <c r="J1003" s="61"/>
      <c r="K1003" s="61"/>
      <c r="L1003" s="61"/>
      <c r="M1003" s="61"/>
      <c r="N1003" s="61"/>
      <c r="O1003" s="61"/>
      <c r="P1003" s="61"/>
      <c r="Q1003" s="61"/>
      <c r="R1003" s="61"/>
      <c r="S1003" s="61"/>
      <c r="T1003" s="61"/>
      <c r="U1003" s="61"/>
      <c r="V1003" s="61"/>
      <c r="W1003" s="61"/>
      <c r="X1003" s="61"/>
      <c r="Y1003" s="61"/>
      <c r="Z1003" s="61"/>
      <c r="AA1003" s="61"/>
    </row>
  </sheetData>
  <mergeCells count="16">
    <mergeCell ref="B7:C7"/>
    <mergeCell ref="B12:B13"/>
    <mergeCell ref="C12:H12"/>
    <mergeCell ref="B20:B21"/>
    <mergeCell ref="C20:C21"/>
    <mergeCell ref="D20:I20"/>
    <mergeCell ref="B34:E34"/>
    <mergeCell ref="B39:F39"/>
    <mergeCell ref="B40:F40"/>
    <mergeCell ref="J20:O20"/>
    <mergeCell ref="B26:C26"/>
    <mergeCell ref="B28:B29"/>
    <mergeCell ref="C28:H28"/>
    <mergeCell ref="J28:J29"/>
    <mergeCell ref="K28:K29"/>
    <mergeCell ref="L28:Q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C20C-58C4-4CEC-A7CC-0CC282415FD1}">
  <dimension ref="A1:AF4"/>
  <sheetViews>
    <sheetView showGridLines="0" tabSelected="1" topLeftCell="A15" zoomScale="70" zoomScaleNormal="99" workbookViewId="0">
      <selection activeCell="V13" sqref="V13"/>
    </sheetView>
  </sheetViews>
  <sheetFormatPr baseColWidth="10" defaultColWidth="8.83203125" defaultRowHeight="16" x14ac:dyDescent="0.2"/>
  <cols>
    <col min="1" max="25" width="8.6640625" style="37"/>
    <col min="27" max="27" width="13" customWidth="1"/>
  </cols>
  <sheetData>
    <row r="1" spans="4:32" x14ac:dyDescent="0.2">
      <c r="AA1" s="38"/>
      <c r="AB1" s="38" t="s">
        <v>22</v>
      </c>
      <c r="AC1" s="38" t="s">
        <v>23</v>
      </c>
      <c r="AD1" s="38" t="s">
        <v>24</v>
      </c>
      <c r="AE1" s="38" t="s">
        <v>25</v>
      </c>
      <c r="AF1" s="38" t="s">
        <v>41</v>
      </c>
    </row>
    <row r="2" spans="4:32" x14ac:dyDescent="0.2">
      <c r="AA2" s="38" t="s">
        <v>39</v>
      </c>
      <c r="AB2" s="39">
        <f>SECR!C14+SECR!C16</f>
        <v>387754</v>
      </c>
      <c r="AC2" s="39">
        <f>SECR!D14+SECR!D16</f>
        <v>206324.068</v>
      </c>
      <c r="AD2" s="39">
        <f>SECR!E14+SECR!E16</f>
        <v>402259.26842733729</v>
      </c>
      <c r="AE2" s="39">
        <f>SECR!F14+SECR!F16</f>
        <v>366270.79626847844</v>
      </c>
      <c r="AF2" s="49">
        <v>396278</v>
      </c>
    </row>
    <row r="3" spans="4:32" ht="16" customHeight="1" x14ac:dyDescent="0.2">
      <c r="D3" s="110" t="s">
        <v>38</v>
      </c>
      <c r="E3" s="110"/>
      <c r="F3" s="110"/>
      <c r="G3" s="110"/>
      <c r="H3" s="110"/>
      <c r="I3" s="110"/>
      <c r="J3" s="110"/>
      <c r="K3" s="110"/>
      <c r="L3" s="110"/>
      <c r="M3" s="110"/>
      <c r="N3" s="110"/>
      <c r="O3" s="110"/>
      <c r="P3" s="110"/>
      <c r="Q3" s="110"/>
    </row>
    <row r="4" spans="4:32" ht="15.5" customHeight="1" x14ac:dyDescent="0.2">
      <c r="D4" s="110"/>
      <c r="E4" s="110"/>
      <c r="F4" s="110"/>
      <c r="G4" s="110"/>
      <c r="H4" s="110"/>
      <c r="I4" s="110"/>
      <c r="J4" s="110"/>
      <c r="K4" s="110"/>
      <c r="L4" s="110"/>
      <c r="M4" s="110"/>
      <c r="N4" s="110"/>
      <c r="O4" s="110"/>
      <c r="P4" s="110"/>
      <c r="Q4" s="110"/>
    </row>
  </sheetData>
  <mergeCells count="1">
    <mergeCell ref="D3:Q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1F7EE-38AB-434B-A9B4-3EF9F9D43D7E}">
  <dimension ref="A1:AA1002"/>
  <sheetViews>
    <sheetView showGridLines="0" topLeftCell="B11" zoomScale="80" zoomScaleNormal="80" workbookViewId="0">
      <selection activeCell="J31" sqref="J31"/>
    </sheetView>
  </sheetViews>
  <sheetFormatPr baseColWidth="10" defaultColWidth="8.83203125" defaultRowHeight="16" x14ac:dyDescent="0.2"/>
  <cols>
    <col min="1" max="1" width="4" style="4" customWidth="1"/>
    <col min="2" max="2" width="41" style="4" customWidth="1"/>
    <col min="3" max="3" width="20.33203125" style="4" customWidth="1"/>
    <col min="4" max="4" width="21" style="4" customWidth="1"/>
    <col min="5" max="5" width="25.83203125" style="4" customWidth="1"/>
    <col min="6" max="6" width="21.83203125" style="4" customWidth="1"/>
    <col min="7" max="7" width="15.6640625" style="4" customWidth="1"/>
    <col min="8" max="8" width="11.1640625" style="4" customWidth="1"/>
    <col min="9" max="9" width="10" style="4" customWidth="1"/>
    <col min="10" max="10" width="9.83203125" style="4" customWidth="1"/>
    <col min="11" max="11" width="12" style="4" customWidth="1"/>
    <col min="12" max="12" width="15" style="4" customWidth="1"/>
    <col min="13" max="13" width="8.83203125" style="4"/>
    <col min="14" max="14" width="14.6640625" style="4" customWidth="1"/>
    <col min="15" max="21" width="8.83203125" style="4"/>
    <col min="22" max="27" width="12.33203125" style="4" customWidth="1"/>
    <col min="28" max="16384" width="8.83203125" style="4"/>
  </cols>
  <sheetData>
    <row r="1" spans="1:27" x14ac:dyDescent="0.2">
      <c r="A1" s="1"/>
      <c r="B1" s="1"/>
      <c r="C1" s="1"/>
      <c r="D1" s="1"/>
      <c r="E1" s="1"/>
      <c r="F1" s="1"/>
      <c r="G1" s="1"/>
      <c r="H1" s="1"/>
      <c r="I1" s="1"/>
      <c r="J1" s="1"/>
      <c r="K1" s="1"/>
      <c r="L1" s="1"/>
      <c r="M1" s="1"/>
      <c r="N1" s="1"/>
      <c r="O1" s="1"/>
      <c r="P1" s="1"/>
      <c r="Q1" s="1"/>
      <c r="R1" s="1"/>
      <c r="S1" s="1"/>
      <c r="T1" s="1"/>
      <c r="U1" s="2"/>
      <c r="V1" s="3"/>
      <c r="W1" s="3"/>
      <c r="X1" s="3"/>
      <c r="Y1" s="3"/>
      <c r="Z1" s="3"/>
      <c r="AA1" s="3"/>
    </row>
    <row r="2" spans="1:27" x14ac:dyDescent="0.2">
      <c r="A2" s="1"/>
      <c r="B2" s="1"/>
      <c r="C2" s="1"/>
      <c r="D2" s="1"/>
      <c r="E2" s="1"/>
      <c r="F2" s="1"/>
      <c r="G2" s="1"/>
      <c r="H2" s="1"/>
      <c r="I2" s="1"/>
      <c r="J2" s="1"/>
      <c r="K2" s="1"/>
      <c r="L2" s="1"/>
      <c r="M2" s="1"/>
      <c r="N2" s="1"/>
      <c r="O2" s="1"/>
      <c r="P2" s="1"/>
      <c r="Q2" s="1"/>
      <c r="R2" s="1"/>
      <c r="S2" s="1"/>
      <c r="T2" s="1"/>
      <c r="U2" s="2"/>
      <c r="V2" s="3"/>
      <c r="W2" s="3"/>
      <c r="X2" s="3"/>
      <c r="Y2" s="3"/>
      <c r="Z2" s="3"/>
      <c r="AA2" s="3"/>
    </row>
    <row r="3" spans="1:27" x14ac:dyDescent="0.2">
      <c r="A3" s="1"/>
      <c r="B3" s="1"/>
      <c r="C3" s="1"/>
      <c r="D3" s="1"/>
      <c r="E3" s="1"/>
      <c r="F3" s="1"/>
      <c r="G3" s="1"/>
      <c r="H3" s="1"/>
      <c r="I3" s="1"/>
      <c r="J3" s="1"/>
      <c r="K3" s="1"/>
      <c r="L3" s="1"/>
      <c r="M3" s="1"/>
      <c r="N3" s="1"/>
      <c r="O3" s="1"/>
      <c r="P3" s="1"/>
      <c r="Q3" s="1"/>
      <c r="R3" s="1"/>
      <c r="S3" s="1"/>
      <c r="T3" s="1"/>
      <c r="U3" s="2"/>
      <c r="V3" s="3"/>
      <c r="W3" s="3"/>
      <c r="X3" s="3"/>
      <c r="Y3" s="3"/>
      <c r="Z3" s="3"/>
      <c r="AA3" s="3"/>
    </row>
    <row r="4" spans="1:27" x14ac:dyDescent="0.2">
      <c r="A4" s="1"/>
      <c r="B4" s="1"/>
      <c r="C4" s="1"/>
      <c r="D4" s="1"/>
      <c r="E4" s="1"/>
      <c r="F4" s="1"/>
      <c r="G4" s="1"/>
      <c r="H4" s="1"/>
      <c r="I4" s="1"/>
      <c r="J4" s="1"/>
      <c r="K4" s="1"/>
      <c r="L4" s="1"/>
      <c r="M4" s="1"/>
      <c r="N4" s="1"/>
      <c r="O4" s="1"/>
      <c r="P4" s="1"/>
      <c r="Q4" s="1"/>
      <c r="R4" s="1"/>
      <c r="S4" s="1"/>
      <c r="T4" s="1"/>
      <c r="U4" s="1"/>
      <c r="V4" s="3"/>
      <c r="W4" s="3"/>
      <c r="X4" s="3"/>
      <c r="Y4" s="3"/>
      <c r="Z4" s="3"/>
      <c r="AA4" s="3"/>
    </row>
    <row r="5" spans="1:27" x14ac:dyDescent="0.2">
      <c r="A5" s="1"/>
      <c r="B5" s="1"/>
      <c r="C5" s="1"/>
      <c r="D5" s="1"/>
      <c r="E5" s="1"/>
      <c r="F5" s="1"/>
      <c r="G5" s="1"/>
      <c r="H5" s="1"/>
      <c r="I5" s="1"/>
      <c r="J5" s="1"/>
      <c r="K5" s="1"/>
      <c r="L5" s="1"/>
      <c r="M5" s="1"/>
      <c r="N5" s="1"/>
      <c r="O5" s="1"/>
      <c r="P5" s="1"/>
      <c r="Q5" s="1"/>
      <c r="R5" s="1"/>
      <c r="S5" s="1"/>
      <c r="T5" s="1"/>
      <c r="U5" s="1"/>
      <c r="V5" s="3"/>
      <c r="W5" s="3"/>
      <c r="X5" s="3"/>
      <c r="Y5" s="3"/>
      <c r="Z5" s="3"/>
      <c r="AA5" s="3"/>
    </row>
    <row r="6" spans="1:27" ht="17" thickBot="1" x14ac:dyDescent="0.25">
      <c r="A6" s="1"/>
      <c r="B6" s="1"/>
      <c r="C6" s="1"/>
      <c r="D6" s="1"/>
      <c r="E6" s="1"/>
      <c r="F6" s="1"/>
      <c r="G6" s="1"/>
      <c r="H6" s="1"/>
      <c r="I6" s="1"/>
      <c r="J6" s="1"/>
      <c r="K6" s="1"/>
      <c r="L6" s="1"/>
      <c r="M6" s="1"/>
      <c r="N6" s="1"/>
      <c r="O6" s="1"/>
      <c r="P6" s="1"/>
      <c r="Q6" s="1"/>
      <c r="R6" s="1"/>
      <c r="S6" s="1"/>
      <c r="T6" s="1"/>
      <c r="U6" s="1"/>
      <c r="V6" s="3"/>
      <c r="W6" s="3"/>
      <c r="X6" s="3"/>
      <c r="Y6" s="3"/>
      <c r="Z6" s="3"/>
      <c r="AA6" s="3"/>
    </row>
    <row r="7" spans="1:27" ht="42.5" customHeight="1" thickBot="1" x14ac:dyDescent="0.25">
      <c r="A7" s="1"/>
      <c r="B7" s="152" t="s">
        <v>40</v>
      </c>
      <c r="C7" s="153"/>
      <c r="D7" s="1"/>
      <c r="E7" s="1"/>
      <c r="F7" s="1"/>
      <c r="G7" s="1"/>
      <c r="H7" s="1"/>
      <c r="I7" s="1"/>
      <c r="J7" s="1"/>
      <c r="K7" s="1"/>
      <c r="L7" s="1"/>
      <c r="M7" s="1"/>
      <c r="N7" s="1"/>
      <c r="O7" s="1"/>
      <c r="P7" s="1"/>
      <c r="Q7" s="1"/>
      <c r="R7" s="1"/>
      <c r="S7" s="1"/>
      <c r="T7" s="1"/>
      <c r="U7" s="1"/>
      <c r="V7" s="3"/>
      <c r="W7" s="3"/>
      <c r="X7" s="3"/>
      <c r="Y7" s="3"/>
      <c r="Z7" s="3"/>
      <c r="AA7" s="3"/>
    </row>
    <row r="8" spans="1:27" x14ac:dyDescent="0.2">
      <c r="A8" s="1"/>
      <c r="B8" s="1"/>
      <c r="C8" s="1"/>
      <c r="D8" s="5"/>
      <c r="E8" s="5"/>
      <c r="F8" s="5"/>
      <c r="G8" s="5"/>
      <c r="H8" s="5"/>
      <c r="I8" s="1"/>
      <c r="J8" s="1"/>
      <c r="K8" s="1"/>
      <c r="L8" s="1"/>
      <c r="M8" s="1"/>
      <c r="N8" s="1"/>
      <c r="O8" s="1"/>
      <c r="P8" s="1"/>
      <c r="Q8" s="1"/>
      <c r="R8" s="1"/>
      <c r="S8" s="1"/>
      <c r="T8" s="1"/>
      <c r="U8" s="1"/>
      <c r="V8" s="3"/>
      <c r="W8" s="3"/>
      <c r="X8" s="3"/>
      <c r="Y8" s="3"/>
      <c r="Z8" s="3"/>
      <c r="AA8" s="3"/>
    </row>
    <row r="9" spans="1:27" x14ac:dyDescent="0.2">
      <c r="A9" s="1"/>
      <c r="B9" s="6"/>
      <c r="C9" s="7"/>
      <c r="D9" s="5"/>
      <c r="E9" s="5"/>
      <c r="F9" s="5"/>
      <c r="G9" s="5"/>
      <c r="H9" s="5"/>
      <c r="I9" s="1"/>
      <c r="J9" s="1"/>
      <c r="K9" s="1"/>
      <c r="L9" s="1"/>
      <c r="M9" s="1"/>
      <c r="N9" s="1"/>
      <c r="O9" s="1"/>
      <c r="P9" s="1"/>
      <c r="Q9" s="1"/>
      <c r="R9" s="1"/>
      <c r="S9" s="1"/>
      <c r="T9" s="1"/>
      <c r="U9" s="1"/>
      <c r="V9" s="3"/>
      <c r="W9" s="3"/>
      <c r="X9" s="3"/>
      <c r="Y9" s="3"/>
      <c r="Z9" s="3"/>
      <c r="AA9" s="3"/>
    </row>
    <row r="10" spans="1:27" ht="17" x14ac:dyDescent="0.2">
      <c r="A10" s="1"/>
      <c r="B10" s="8" t="s">
        <v>0</v>
      </c>
      <c r="C10" s="9">
        <v>45139</v>
      </c>
      <c r="D10" s="5"/>
      <c r="E10" s="5"/>
      <c r="F10" s="5"/>
      <c r="G10" s="5"/>
      <c r="H10" s="5"/>
      <c r="I10" s="1"/>
      <c r="J10" s="1"/>
      <c r="K10" s="1"/>
      <c r="L10" s="1"/>
      <c r="M10" s="1"/>
      <c r="N10" s="1"/>
      <c r="O10" s="1"/>
      <c r="P10" s="1"/>
      <c r="Q10" s="1"/>
      <c r="R10" s="1"/>
      <c r="S10" s="1"/>
      <c r="T10" s="1"/>
      <c r="U10" s="1"/>
      <c r="V10" s="3"/>
      <c r="W10" s="3"/>
      <c r="X10" s="3"/>
      <c r="Y10" s="3"/>
      <c r="Z10" s="3"/>
      <c r="AA10" s="3"/>
    </row>
    <row r="11" spans="1:27" ht="17" x14ac:dyDescent="0.2">
      <c r="A11" s="10"/>
      <c r="B11" s="1"/>
      <c r="C11" s="7" t="s">
        <v>22</v>
      </c>
      <c r="D11" s="5" t="s">
        <v>23</v>
      </c>
      <c r="E11" s="5" t="s">
        <v>24</v>
      </c>
      <c r="F11" s="5" t="s">
        <v>25</v>
      </c>
      <c r="G11" s="5" t="s">
        <v>41</v>
      </c>
      <c r="H11" s="5" t="s">
        <v>49</v>
      </c>
      <c r="I11" s="1"/>
      <c r="J11" s="1"/>
      <c r="K11" s="1"/>
      <c r="L11" s="1"/>
      <c r="M11" s="1"/>
      <c r="N11" s="1"/>
      <c r="O11" s="1"/>
      <c r="P11" s="1"/>
      <c r="Q11" s="1"/>
      <c r="R11" s="1"/>
      <c r="S11" s="1"/>
      <c r="T11" s="1"/>
      <c r="U11" s="1"/>
      <c r="V11" s="3"/>
      <c r="W11" s="3"/>
      <c r="X11" s="3"/>
      <c r="Y11" s="3"/>
      <c r="Z11" s="3"/>
      <c r="AA11" s="3"/>
    </row>
    <row r="12" spans="1:27" ht="68" x14ac:dyDescent="0.2">
      <c r="A12" s="10"/>
      <c r="B12" s="11" t="s">
        <v>17</v>
      </c>
      <c r="C12" s="11" t="s">
        <v>18</v>
      </c>
      <c r="D12" s="11" t="s">
        <v>19</v>
      </c>
      <c r="E12" s="11" t="s">
        <v>20</v>
      </c>
      <c r="F12" s="40" t="s">
        <v>21</v>
      </c>
      <c r="G12" s="42" t="s">
        <v>42</v>
      </c>
      <c r="H12" s="71" t="s">
        <v>49</v>
      </c>
      <c r="I12" s="1"/>
      <c r="J12" s="1"/>
      <c r="K12" s="1"/>
      <c r="L12" s="1"/>
      <c r="M12" s="1"/>
      <c r="N12" s="1"/>
      <c r="O12" s="1"/>
      <c r="P12" s="1"/>
      <c r="Q12" s="1"/>
      <c r="R12" s="1"/>
      <c r="S12" s="1"/>
      <c r="T12" s="1"/>
      <c r="U12" s="1"/>
      <c r="V12" s="1"/>
      <c r="W12" s="3"/>
      <c r="X12" s="3"/>
      <c r="Y12" s="3"/>
      <c r="Z12" s="3"/>
      <c r="AA12" s="3"/>
    </row>
    <row r="13" spans="1:27" ht="17" x14ac:dyDescent="0.2">
      <c r="A13" s="10"/>
      <c r="B13" s="13" t="s">
        <v>31</v>
      </c>
      <c r="C13" s="14">
        <v>2041887</v>
      </c>
      <c r="D13" s="14">
        <v>3089174.88</v>
      </c>
      <c r="E13" s="14">
        <v>2437708</v>
      </c>
      <c r="F13" s="41">
        <v>1998219.17</v>
      </c>
      <c r="G13" s="43">
        <f>[8]SECR!G13</f>
        <v>1790876</v>
      </c>
      <c r="H13" s="75">
        <v>2232865.2600291409</v>
      </c>
      <c r="I13" s="1"/>
      <c r="J13" s="55"/>
      <c r="K13" s="55"/>
      <c r="L13" s="55"/>
      <c r="M13" s="55"/>
      <c r="N13" s="55"/>
      <c r="O13" s="1"/>
      <c r="P13" s="1"/>
      <c r="Q13" s="1"/>
      <c r="R13" s="1"/>
      <c r="S13" s="1"/>
      <c r="T13" s="1"/>
      <c r="U13" s="1"/>
      <c r="V13" s="1"/>
      <c r="W13" s="3"/>
      <c r="X13" s="3"/>
      <c r="Y13" s="3"/>
      <c r="Z13" s="3"/>
      <c r="AA13" s="3"/>
    </row>
    <row r="14" spans="1:27" ht="17" x14ac:dyDescent="0.2">
      <c r="A14" s="10"/>
      <c r="B14" s="13" t="s">
        <v>32</v>
      </c>
      <c r="C14" s="14">
        <v>190328</v>
      </c>
      <c r="D14" s="14">
        <v>155908.1398</v>
      </c>
      <c r="E14" s="14">
        <v>273406.74028583529</v>
      </c>
      <c r="F14" s="50">
        <v>227598.059820625</v>
      </c>
      <c r="G14" s="43">
        <f>[8]SECR!G14</f>
        <v>272455.82561341819</v>
      </c>
      <c r="H14" s="75">
        <v>230854.80648999996</v>
      </c>
      <c r="I14" s="1"/>
      <c r="J14" s="55"/>
      <c r="K14" s="55"/>
      <c r="L14" s="55"/>
      <c r="M14" s="55"/>
      <c r="N14" s="55"/>
      <c r="O14" s="1"/>
      <c r="P14" s="1"/>
      <c r="Q14" s="1"/>
      <c r="R14" s="1"/>
      <c r="S14" s="1"/>
      <c r="T14" s="1"/>
      <c r="U14" s="1"/>
      <c r="V14" s="1"/>
      <c r="W14" s="3"/>
      <c r="X14" s="3"/>
      <c r="Y14" s="3"/>
      <c r="Z14" s="3"/>
      <c r="AA14" s="3"/>
    </row>
    <row r="15" spans="1:27" ht="17" x14ac:dyDescent="0.2">
      <c r="A15" s="10"/>
      <c r="B15" s="13" t="s">
        <v>33</v>
      </c>
      <c r="C15" s="14">
        <v>2895515</v>
      </c>
      <c r="D15" s="14">
        <v>3171375.0950331502</v>
      </c>
      <c r="E15" s="14">
        <v>3237606</v>
      </c>
      <c r="F15" s="41">
        <v>3212038</v>
      </c>
      <c r="G15" s="43">
        <f>[8]SECR!G15</f>
        <v>3193105.1986754965</v>
      </c>
      <c r="H15" s="75">
        <v>2952321.4</v>
      </c>
      <c r="I15" s="1"/>
      <c r="J15" s="55"/>
      <c r="K15" s="55"/>
      <c r="L15" s="55"/>
      <c r="M15" s="55"/>
      <c r="N15" s="55"/>
      <c r="O15" s="1"/>
      <c r="P15" s="1"/>
      <c r="Q15" s="1"/>
      <c r="R15" s="1"/>
      <c r="S15" s="1"/>
      <c r="T15" s="1"/>
      <c r="U15" s="1"/>
      <c r="V15" s="1"/>
      <c r="W15" s="3"/>
      <c r="X15" s="3"/>
      <c r="Y15" s="3"/>
      <c r="Z15" s="3"/>
      <c r="AA15" s="3"/>
    </row>
    <row r="16" spans="1:27" ht="17" x14ac:dyDescent="0.2">
      <c r="A16" s="10"/>
      <c r="B16" s="15" t="s">
        <v>34</v>
      </c>
      <c r="C16" s="14">
        <v>197426</v>
      </c>
      <c r="D16" s="14">
        <v>50415.928199999995</v>
      </c>
      <c r="E16" s="14">
        <v>128852.52814150197</v>
      </c>
      <c r="F16" s="50">
        <v>138672.73644785344</v>
      </c>
      <c r="G16" s="43">
        <f>[8]SECR!G16</f>
        <v>123822.3645530885</v>
      </c>
      <c r="H16" s="78">
        <v>123140.63616906492</v>
      </c>
      <c r="I16" s="1"/>
      <c r="J16" s="55"/>
      <c r="K16" s="55"/>
      <c r="L16" s="55"/>
      <c r="M16" s="55"/>
      <c r="N16" s="55"/>
      <c r="O16" s="1"/>
      <c r="P16" s="1"/>
      <c r="Q16" s="1"/>
      <c r="R16" s="1"/>
      <c r="S16" s="1"/>
      <c r="T16" s="1"/>
      <c r="U16" s="1"/>
      <c r="V16" s="1"/>
      <c r="W16" s="3"/>
      <c r="X16" s="3"/>
      <c r="Y16" s="3"/>
      <c r="Z16" s="3"/>
      <c r="AA16" s="3"/>
    </row>
    <row r="17" spans="1:27" ht="18" thickBot="1" x14ac:dyDescent="0.25">
      <c r="A17" s="10"/>
      <c r="B17" s="51" t="s">
        <v>1</v>
      </c>
      <c r="C17" s="45">
        <v>5325155.5834559239</v>
      </c>
      <c r="D17" s="45">
        <v>6466874.04303315</v>
      </c>
      <c r="E17" s="45">
        <v>6077573.2684273375</v>
      </c>
      <c r="F17" s="44">
        <v>5576527.966268478</v>
      </c>
      <c r="G17" s="43">
        <f>[8]SECR!G17</f>
        <v>5380259.3888420034</v>
      </c>
      <c r="H17" s="82">
        <v>5539182.1026882054</v>
      </c>
      <c r="I17" s="1"/>
      <c r="J17" s="1"/>
      <c r="K17" s="1"/>
      <c r="L17" s="1"/>
      <c r="M17" s="1"/>
      <c r="N17" s="1"/>
      <c r="O17" s="1"/>
      <c r="P17" s="1"/>
      <c r="Q17" s="1"/>
      <c r="R17" s="1"/>
      <c r="S17" s="1"/>
      <c r="T17" s="1"/>
      <c r="U17" s="1"/>
      <c r="V17" s="1"/>
      <c r="W17" s="3"/>
      <c r="X17" s="3"/>
      <c r="Y17" s="3"/>
      <c r="Z17" s="3"/>
      <c r="AA17" s="3"/>
    </row>
    <row r="18" spans="1:27" ht="17" thickTop="1" x14ac:dyDescent="0.2">
      <c r="A18" s="10"/>
      <c r="B18" s="46"/>
      <c r="C18" s="46"/>
      <c r="D18" s="52"/>
      <c r="E18" s="52"/>
      <c r="F18" s="52"/>
      <c r="G18" s="53"/>
      <c r="H18" s="54"/>
      <c r="I18" s="1"/>
      <c r="J18" s="1"/>
      <c r="K18" s="1"/>
      <c r="L18" s="1"/>
      <c r="M18" s="1"/>
      <c r="N18" s="1"/>
      <c r="O18" s="1"/>
      <c r="P18" s="1"/>
      <c r="Q18" s="1"/>
      <c r="R18" s="1"/>
      <c r="S18" s="1"/>
      <c r="T18" s="1"/>
      <c r="U18" s="1"/>
      <c r="V18" s="3"/>
      <c r="W18" s="3"/>
      <c r="X18" s="3"/>
      <c r="Y18" s="3"/>
      <c r="Z18" s="3"/>
      <c r="AA18" s="3"/>
    </row>
    <row r="19" spans="1:27" ht="33.5" customHeight="1" x14ac:dyDescent="0.2">
      <c r="A19" s="10"/>
      <c r="B19" s="154" t="s">
        <v>2</v>
      </c>
      <c r="C19" s="154" t="s">
        <v>3</v>
      </c>
      <c r="D19" s="158" t="s">
        <v>4</v>
      </c>
      <c r="E19" s="159"/>
      <c r="F19" s="159"/>
      <c r="G19" s="159"/>
      <c r="H19" s="160"/>
      <c r="I19" s="151" t="s">
        <v>5</v>
      </c>
      <c r="J19" s="151"/>
      <c r="K19" s="151"/>
      <c r="L19" s="151"/>
      <c r="M19" s="151"/>
      <c r="N19" s="1"/>
      <c r="O19" s="1"/>
      <c r="P19" s="1"/>
      <c r="Q19" s="1"/>
      <c r="R19" s="1"/>
      <c r="S19" s="1"/>
      <c r="T19" s="1"/>
      <c r="U19" s="1"/>
      <c r="V19" s="1"/>
      <c r="W19" s="1"/>
      <c r="X19" s="3"/>
      <c r="Y19" s="3"/>
      <c r="Z19" s="3"/>
      <c r="AA19" s="3"/>
    </row>
    <row r="20" spans="1:27" ht="17" x14ac:dyDescent="0.2">
      <c r="A20" s="10"/>
      <c r="B20" s="155"/>
      <c r="C20" s="155"/>
      <c r="D20" s="17" t="s">
        <v>22</v>
      </c>
      <c r="E20" s="17" t="s">
        <v>23</v>
      </c>
      <c r="F20" s="17" t="s">
        <v>24</v>
      </c>
      <c r="G20" s="17" t="s">
        <v>25</v>
      </c>
      <c r="H20" s="17" t="s">
        <v>41</v>
      </c>
      <c r="I20" s="18" t="s">
        <v>22</v>
      </c>
      <c r="J20" s="18" t="s">
        <v>23</v>
      </c>
      <c r="K20" s="18" t="s">
        <v>24</v>
      </c>
      <c r="L20" s="18" t="s">
        <v>25</v>
      </c>
      <c r="M20" s="18" t="s">
        <v>41</v>
      </c>
      <c r="N20" s="84" t="s">
        <v>49</v>
      </c>
      <c r="O20" s="1"/>
      <c r="P20" s="1"/>
      <c r="Q20" s="1"/>
      <c r="R20" s="1"/>
      <c r="S20" s="1"/>
      <c r="T20" s="1"/>
      <c r="U20" s="1"/>
      <c r="V20" s="1"/>
      <c r="W20" s="1"/>
      <c r="X20" s="3"/>
      <c r="Y20" s="3"/>
      <c r="Z20" s="3"/>
      <c r="AA20" s="3"/>
    </row>
    <row r="21" spans="1:27" ht="17" x14ac:dyDescent="0.2">
      <c r="A21" s="10"/>
      <c r="B21" s="13" t="s">
        <v>31</v>
      </c>
      <c r="C21" s="15">
        <v>1</v>
      </c>
      <c r="D21" s="14">
        <v>383.10310845079226</v>
      </c>
      <c r="E21" s="14">
        <v>567.60348929999998</v>
      </c>
      <c r="F21" s="14">
        <v>444.97921831999992</v>
      </c>
      <c r="G21" s="14">
        <v>365.53320960637609</v>
      </c>
      <c r="H21" s="14">
        <f>[8]SECR!H21</f>
        <v>327.55122039999998</v>
      </c>
      <c r="I21" s="14">
        <v>383.10310845079226</v>
      </c>
      <c r="J21" s="14">
        <v>567.60348929999998</v>
      </c>
      <c r="K21" s="14">
        <v>444.97921831999992</v>
      </c>
      <c r="L21" s="14">
        <v>365.53320960637609</v>
      </c>
      <c r="M21" s="56">
        <v>328</v>
      </c>
      <c r="N21" s="75">
        <v>408.52502797493162</v>
      </c>
      <c r="O21" s="1"/>
      <c r="P21" s="1"/>
      <c r="Q21" s="1"/>
      <c r="R21" s="1"/>
      <c r="S21" s="1"/>
      <c r="T21" s="1"/>
      <c r="U21" s="1"/>
      <c r="V21" s="1"/>
      <c r="W21" s="1"/>
      <c r="X21" s="3"/>
      <c r="Y21" s="3"/>
      <c r="Z21" s="3"/>
      <c r="AA21" s="3"/>
    </row>
    <row r="22" spans="1:27" ht="17" x14ac:dyDescent="0.2">
      <c r="A22" s="10"/>
      <c r="B22" s="13" t="s">
        <v>32</v>
      </c>
      <c r="C22" s="15">
        <v>1</v>
      </c>
      <c r="D22" s="14">
        <v>45.7183654655</v>
      </c>
      <c r="E22" s="14">
        <v>36.675283434199997</v>
      </c>
      <c r="F22" s="14">
        <v>65.124077230899999</v>
      </c>
      <c r="G22" s="14">
        <v>53.784842207099999</v>
      </c>
      <c r="H22" s="14">
        <f>[8]SECR!H22</f>
        <v>65.005917657400005</v>
      </c>
      <c r="I22" s="14">
        <v>45.7183654655</v>
      </c>
      <c r="J22" s="14">
        <v>36.675283434199997</v>
      </c>
      <c r="K22" s="14">
        <v>65.124077230899999</v>
      </c>
      <c r="L22" s="14">
        <v>53.784842207099999</v>
      </c>
      <c r="M22" s="57">
        <v>65</v>
      </c>
      <c r="N22" s="75">
        <v>58.118223436699992</v>
      </c>
      <c r="O22" s="1"/>
      <c r="P22" s="1"/>
      <c r="Q22" s="1"/>
      <c r="R22" s="1"/>
      <c r="S22" s="1"/>
      <c r="T22" s="1"/>
      <c r="U22" s="1"/>
      <c r="V22" s="1"/>
      <c r="W22" s="1"/>
      <c r="X22" s="3"/>
      <c r="Y22" s="3"/>
      <c r="Z22" s="3"/>
      <c r="AA22" s="3"/>
    </row>
    <row r="23" spans="1:27" ht="17" x14ac:dyDescent="0.2">
      <c r="A23" s="10"/>
      <c r="B23" s="13" t="s">
        <v>33</v>
      </c>
      <c r="C23" s="15">
        <v>2</v>
      </c>
      <c r="D23" s="14">
        <v>675.06029567258656</v>
      </c>
      <c r="E23" s="14">
        <v>673.37807392838874</v>
      </c>
      <c r="F23" s="14">
        <v>626.0882482799999</v>
      </c>
      <c r="G23" s="14">
        <v>665.13048377598614</v>
      </c>
      <c r="H23" s="14">
        <f>[8]SECR!H23</f>
        <v>661.13243138576161</v>
      </c>
      <c r="I23" s="14">
        <v>0</v>
      </c>
      <c r="J23" s="14">
        <v>0</v>
      </c>
      <c r="K23" s="14">
        <v>188.00384262</v>
      </c>
      <c r="L23" s="14">
        <v>665.13048377598614</v>
      </c>
      <c r="M23" s="57">
        <v>661</v>
      </c>
      <c r="N23" s="75">
        <v>522.57844088999991</v>
      </c>
      <c r="O23" s="1"/>
      <c r="P23" s="1"/>
      <c r="Q23" s="1"/>
      <c r="R23" s="1"/>
      <c r="S23" s="1"/>
      <c r="T23" s="1"/>
      <c r="U23" s="1"/>
      <c r="V23" s="1"/>
      <c r="W23" s="1"/>
      <c r="X23" s="3"/>
      <c r="Y23" s="3"/>
      <c r="Z23" s="3"/>
      <c r="AA23" s="3"/>
    </row>
    <row r="24" spans="1:27" ht="17" x14ac:dyDescent="0.2">
      <c r="A24" s="10"/>
      <c r="B24" s="15" t="s">
        <v>34</v>
      </c>
      <c r="C24" s="15">
        <v>3</v>
      </c>
      <c r="D24" s="14">
        <v>61.565196879999995</v>
      </c>
      <c r="E24" s="14">
        <v>15.664130459999999</v>
      </c>
      <c r="F24" s="14">
        <v>30.026111249999996</v>
      </c>
      <c r="G24" s="14">
        <v>31.743551070000002</v>
      </c>
      <c r="H24" s="14">
        <f>[8]SECR!H24</f>
        <v>28.206491799999998</v>
      </c>
      <c r="I24" s="14">
        <v>61.565196879999995</v>
      </c>
      <c r="J24" s="14">
        <v>15.664130459999999</v>
      </c>
      <c r="K24" s="14">
        <v>30.026111249999996</v>
      </c>
      <c r="L24" s="14">
        <v>31.743551070000002</v>
      </c>
      <c r="M24" s="57">
        <v>28</v>
      </c>
      <c r="N24" s="75">
        <v>28.264248950000002</v>
      </c>
      <c r="O24" s="1"/>
      <c r="P24" s="1"/>
      <c r="Q24" s="1"/>
      <c r="R24" s="1"/>
      <c r="S24" s="1"/>
      <c r="T24" s="1"/>
      <c r="U24" s="1"/>
      <c r="V24" s="1"/>
      <c r="W24" s="1"/>
      <c r="X24" s="3"/>
      <c r="Y24" s="3"/>
      <c r="Z24" s="3"/>
      <c r="AA24" s="3"/>
    </row>
    <row r="25" spans="1:27" ht="17" thickBot="1" x14ac:dyDescent="0.25">
      <c r="A25" s="10"/>
      <c r="B25" s="156" t="s">
        <v>6</v>
      </c>
      <c r="C25" s="157"/>
      <c r="D25" s="16">
        <v>1165.4469664688788</v>
      </c>
      <c r="E25" s="16">
        <v>1293.3209771225886</v>
      </c>
      <c r="F25" s="16">
        <v>1166.2176550808997</v>
      </c>
      <c r="G25" s="16">
        <v>1116.1920866594621</v>
      </c>
      <c r="H25" s="14">
        <f>[8]SECR!H25</f>
        <v>1081.8960612431617</v>
      </c>
      <c r="I25" s="16">
        <v>490.38667079629221</v>
      </c>
      <c r="J25" s="16">
        <v>619.94290319419997</v>
      </c>
      <c r="K25" s="16">
        <v>728.13324942089992</v>
      </c>
      <c r="L25" s="16">
        <v>1116.1920866594621</v>
      </c>
      <c r="M25" s="57">
        <v>1082</v>
      </c>
      <c r="N25" s="87">
        <v>1017.4859412516315</v>
      </c>
      <c r="O25" s="1"/>
      <c r="P25" s="1"/>
      <c r="Q25" s="1"/>
      <c r="R25" s="1"/>
      <c r="S25" s="1"/>
      <c r="T25" s="1"/>
      <c r="U25" s="1"/>
      <c r="V25" s="1"/>
      <c r="W25" s="1"/>
      <c r="X25" s="3"/>
      <c r="Y25" s="3"/>
      <c r="Z25" s="3"/>
      <c r="AA25" s="3"/>
    </row>
    <row r="26" spans="1:27" ht="17" thickTop="1" x14ac:dyDescent="0.2">
      <c r="A26" s="10"/>
      <c r="B26" s="6"/>
      <c r="C26" s="7"/>
      <c r="D26" s="19"/>
      <c r="E26" s="19"/>
      <c r="F26" s="19"/>
      <c r="G26" s="19"/>
      <c r="H26" s="19"/>
      <c r="I26" s="3"/>
      <c r="J26" s="3"/>
      <c r="K26" s="3"/>
      <c r="L26" s="3"/>
      <c r="M26" s="1"/>
      <c r="N26" s="1"/>
      <c r="O26" s="1"/>
      <c r="P26" s="1"/>
      <c r="Q26" s="1"/>
      <c r="R26" s="1"/>
      <c r="S26" s="1"/>
      <c r="T26" s="1"/>
      <c r="U26" s="1"/>
      <c r="V26" s="3"/>
      <c r="W26" s="3"/>
      <c r="X26" s="3"/>
      <c r="Y26" s="3"/>
      <c r="Z26" s="3"/>
      <c r="AA26" s="3"/>
    </row>
    <row r="27" spans="1:27" ht="38" customHeight="1" x14ac:dyDescent="0.2">
      <c r="A27" s="10"/>
      <c r="B27" s="3"/>
      <c r="C27" s="3"/>
      <c r="D27" s="144" t="s">
        <v>7</v>
      </c>
      <c r="E27" s="151" t="s">
        <v>26</v>
      </c>
      <c r="F27" s="151"/>
      <c r="G27" s="151"/>
      <c r="H27" s="151"/>
      <c r="I27" s="151"/>
      <c r="N27" s="146" t="s">
        <v>8</v>
      </c>
      <c r="O27" s="144" t="s">
        <v>9</v>
      </c>
      <c r="P27" s="137" t="s">
        <v>10</v>
      </c>
      <c r="Q27" s="137"/>
      <c r="R27" s="137"/>
      <c r="S27" s="137"/>
      <c r="T27" s="137"/>
      <c r="U27" s="1"/>
      <c r="V27" s="3"/>
      <c r="W27" s="3"/>
      <c r="X27" s="3"/>
      <c r="Y27" s="3"/>
      <c r="Z27" s="3"/>
      <c r="AA27" s="3"/>
    </row>
    <row r="28" spans="1:27" ht="17" x14ac:dyDescent="0.2">
      <c r="A28" s="10"/>
      <c r="B28" s="3"/>
      <c r="C28" s="3"/>
      <c r="D28" s="145"/>
      <c r="E28" s="18" t="s">
        <v>22</v>
      </c>
      <c r="F28" s="47" t="s">
        <v>23</v>
      </c>
      <c r="G28" s="47" t="s">
        <v>24</v>
      </c>
      <c r="H28" s="47" t="s">
        <v>25</v>
      </c>
      <c r="I28" s="47" t="s">
        <v>41</v>
      </c>
      <c r="J28" s="4" t="s">
        <v>49</v>
      </c>
      <c r="N28" s="145"/>
      <c r="O28" s="147"/>
      <c r="P28" s="20" t="s">
        <v>22</v>
      </c>
      <c r="Q28" s="20" t="s">
        <v>23</v>
      </c>
      <c r="R28" s="20" t="s">
        <v>24</v>
      </c>
      <c r="S28" s="20" t="s">
        <v>25</v>
      </c>
      <c r="T28" s="20" t="s">
        <v>41</v>
      </c>
      <c r="U28" s="1"/>
      <c r="V28" s="3"/>
      <c r="W28" s="3"/>
      <c r="X28" s="3"/>
      <c r="Y28" s="3"/>
      <c r="Z28" s="3"/>
      <c r="AA28" s="3"/>
    </row>
    <row r="29" spans="1:27" ht="34" x14ac:dyDescent="0.2">
      <c r="A29" s="21"/>
      <c r="B29" s="21"/>
      <c r="C29" s="21" t="s">
        <v>37</v>
      </c>
      <c r="D29" s="22" t="s">
        <v>27</v>
      </c>
      <c r="E29" s="23">
        <v>120.13</v>
      </c>
      <c r="F29" s="24">
        <v>130.38999999999999</v>
      </c>
      <c r="G29" s="23">
        <v>180.18640173741645</v>
      </c>
      <c r="H29" s="23">
        <v>282.79505615897193</v>
      </c>
      <c r="I29" s="23">
        <f>[8]SECR!I29</f>
        <v>268.99454531157676</v>
      </c>
      <c r="J29" s="1">
        <v>241.68312143744217</v>
      </c>
      <c r="K29" s="36"/>
      <c r="N29" s="25" t="s">
        <v>11</v>
      </c>
      <c r="O29" s="26" t="s">
        <v>12</v>
      </c>
      <c r="P29" s="27">
        <v>4082.1332789169419</v>
      </c>
      <c r="Q29" s="27">
        <v>4754.5279790950235</v>
      </c>
      <c r="R29" s="27">
        <v>4041</v>
      </c>
      <c r="S29" s="28">
        <v>3947</v>
      </c>
      <c r="T29" s="48">
        <f>[8]SECR!$T$29</f>
        <v>4022</v>
      </c>
      <c r="U29" s="1"/>
      <c r="V29" s="3"/>
      <c r="W29" s="3"/>
      <c r="X29" s="3"/>
      <c r="Y29" s="3"/>
      <c r="Z29" s="3"/>
      <c r="AA29" s="3"/>
    </row>
    <row r="30" spans="1:27" ht="17" x14ac:dyDescent="0.2">
      <c r="A30" s="21"/>
      <c r="B30" s="21"/>
      <c r="C30" s="21" t="s">
        <v>36</v>
      </c>
      <c r="D30" s="1" t="s">
        <v>35</v>
      </c>
      <c r="E30" s="36">
        <f>D25*1000/P29</f>
        <v>285.49948932046908</v>
      </c>
      <c r="F30" s="36">
        <f t="shared" ref="F30:H30" si="0">E25*1000/Q29</f>
        <v>272.01879614740625</v>
      </c>
      <c r="G30" s="36">
        <f t="shared" si="0"/>
        <v>288.59630167802516</v>
      </c>
      <c r="H30" s="36">
        <f t="shared" si="0"/>
        <v>282.79505615897193</v>
      </c>
      <c r="I30" s="36">
        <f>(H25/T29)*1000</f>
        <v>268.99454531157676</v>
      </c>
      <c r="J30" s="1">
        <f>J29</f>
        <v>241.68312143744217</v>
      </c>
      <c r="K30" s="1"/>
      <c r="L30" s="1"/>
      <c r="M30" s="1"/>
      <c r="N30" s="1"/>
      <c r="O30" s="1"/>
      <c r="P30" s="1"/>
      <c r="Q30" s="1"/>
      <c r="R30" s="1"/>
      <c r="S30" s="1"/>
      <c r="T30" s="1"/>
      <c r="U30" s="1"/>
      <c r="V30" s="3"/>
      <c r="W30" s="3"/>
      <c r="X30" s="3"/>
      <c r="Y30" s="3"/>
      <c r="Z30" s="3"/>
      <c r="AA30" s="3"/>
    </row>
    <row r="31" spans="1:27" x14ac:dyDescent="0.2">
      <c r="A31" s="21"/>
      <c r="B31" s="21"/>
      <c r="C31" s="21"/>
      <c r="D31" s="1"/>
      <c r="E31" s="1"/>
      <c r="F31" s="1"/>
      <c r="G31" s="1"/>
      <c r="H31" s="1"/>
      <c r="I31" s="1"/>
      <c r="J31" s="1"/>
      <c r="K31" s="1"/>
      <c r="L31" s="1"/>
      <c r="M31" s="1"/>
      <c r="N31" s="1"/>
      <c r="O31" s="1" t="s">
        <v>28</v>
      </c>
      <c r="P31" s="1"/>
      <c r="Q31" s="1"/>
      <c r="R31" s="1"/>
      <c r="S31" s="1"/>
      <c r="T31" s="1"/>
      <c r="U31" s="1"/>
      <c r="V31" s="3"/>
      <c r="W31" s="3"/>
      <c r="X31" s="3"/>
      <c r="Y31" s="3"/>
      <c r="Z31" s="3"/>
      <c r="AA31" s="3"/>
    </row>
    <row r="32" spans="1:27" ht="21" x14ac:dyDescent="0.2">
      <c r="A32" s="10"/>
      <c r="B32" s="29" t="s">
        <v>13</v>
      </c>
      <c r="C32" s="1"/>
      <c r="D32" s="1"/>
      <c r="E32" s="1"/>
      <c r="F32" s="1"/>
      <c r="G32" s="1"/>
      <c r="H32" s="1"/>
      <c r="I32" s="1"/>
      <c r="J32" s="1"/>
      <c r="K32" s="1"/>
      <c r="L32" s="1"/>
      <c r="M32" s="1"/>
      <c r="N32" s="1"/>
      <c r="O32" s="1" t="s">
        <v>29</v>
      </c>
      <c r="P32" s="1"/>
      <c r="Q32" s="1"/>
      <c r="R32" s="1"/>
      <c r="S32" s="1"/>
      <c r="T32" s="1"/>
      <c r="U32" s="1"/>
      <c r="V32" s="1"/>
      <c r="W32" s="1"/>
      <c r="X32" s="3"/>
      <c r="Y32" s="3"/>
      <c r="Z32" s="3"/>
      <c r="AA32" s="3"/>
    </row>
    <row r="33" spans="1:27" ht="117.5" customHeight="1" x14ac:dyDescent="0.2">
      <c r="A33" s="10"/>
      <c r="B33" s="148" t="s">
        <v>30</v>
      </c>
      <c r="C33" s="149"/>
      <c r="D33" s="149"/>
      <c r="E33" s="150"/>
      <c r="F33" s="30"/>
      <c r="G33" s="30"/>
      <c r="H33" s="1"/>
      <c r="I33" s="1"/>
      <c r="J33" s="1"/>
      <c r="K33" s="1"/>
      <c r="L33" s="1"/>
      <c r="M33" s="1"/>
      <c r="N33" s="1"/>
      <c r="O33" s="1"/>
      <c r="P33" s="1"/>
      <c r="Q33" s="1"/>
      <c r="R33" s="1"/>
      <c r="S33" s="1"/>
      <c r="T33" s="1"/>
      <c r="U33" s="1"/>
      <c r="V33" s="1"/>
      <c r="W33" s="1"/>
      <c r="X33" s="3"/>
      <c r="Y33" s="3"/>
      <c r="Z33" s="3"/>
      <c r="AA33" s="3"/>
    </row>
    <row r="34" spans="1:27" ht="26" customHeight="1" x14ac:dyDescent="0.2">
      <c r="A34" s="10"/>
      <c r="B34" s="7"/>
      <c r="C34" s="7"/>
      <c r="D34" s="1"/>
      <c r="E34" s="1"/>
      <c r="F34" s="1"/>
      <c r="G34" s="1"/>
      <c r="H34" s="1"/>
      <c r="I34" s="1"/>
      <c r="J34" s="1"/>
      <c r="K34" s="1"/>
      <c r="L34" s="1"/>
      <c r="M34" s="1"/>
      <c r="N34" s="1"/>
      <c r="O34" s="1"/>
      <c r="P34" s="1"/>
      <c r="Q34" s="1"/>
      <c r="R34" s="1"/>
      <c r="S34" s="1"/>
      <c r="T34" s="1"/>
      <c r="U34" s="1"/>
      <c r="V34" s="3"/>
      <c r="W34" s="3"/>
      <c r="X34" s="3"/>
      <c r="Y34" s="3"/>
      <c r="Z34" s="3"/>
      <c r="AA34" s="3"/>
    </row>
    <row r="35" spans="1:27" x14ac:dyDescent="0.2">
      <c r="A35" s="10"/>
      <c r="B35" s="7"/>
      <c r="C35" s="7"/>
      <c r="D35" s="1"/>
      <c r="E35" s="1"/>
      <c r="F35" s="1"/>
      <c r="G35" s="1"/>
      <c r="H35" s="1"/>
      <c r="I35" s="1"/>
      <c r="J35" s="1"/>
      <c r="K35" s="1"/>
      <c r="L35" s="1"/>
      <c r="M35" s="1"/>
      <c r="N35" s="1"/>
      <c r="O35" s="1"/>
      <c r="P35" s="1"/>
      <c r="Q35" s="1"/>
      <c r="R35" s="1"/>
      <c r="S35" s="1"/>
      <c r="T35" s="1"/>
      <c r="U35" s="1"/>
      <c r="V35" s="3"/>
      <c r="W35" s="3"/>
      <c r="X35" s="3"/>
      <c r="Y35" s="3"/>
      <c r="Z35" s="3"/>
      <c r="AA35" s="3"/>
    </row>
    <row r="36" spans="1:27" ht="21" x14ac:dyDescent="0.2">
      <c r="A36" s="10"/>
      <c r="B36" s="29" t="s">
        <v>14</v>
      </c>
      <c r="C36" s="1"/>
      <c r="D36" s="1"/>
      <c r="E36" s="1"/>
      <c r="F36" s="1"/>
      <c r="G36" s="1"/>
      <c r="H36" s="1"/>
      <c r="I36" s="1"/>
      <c r="J36" s="1"/>
      <c r="K36" s="1"/>
      <c r="L36" s="1"/>
      <c r="M36" s="1"/>
      <c r="N36" s="1"/>
      <c r="O36" s="1"/>
      <c r="P36" s="1"/>
      <c r="Q36" s="1"/>
      <c r="R36" s="1"/>
      <c r="S36" s="1"/>
      <c r="T36" s="1"/>
      <c r="U36" s="1"/>
      <c r="V36" s="3"/>
      <c r="W36" s="3"/>
      <c r="X36" s="3"/>
      <c r="Y36" s="3"/>
      <c r="Z36" s="3"/>
      <c r="AA36" s="3"/>
    </row>
    <row r="37" spans="1:27" ht="21" x14ac:dyDescent="0.2">
      <c r="A37" s="10"/>
      <c r="B37" s="29"/>
      <c r="C37" s="1"/>
      <c r="D37" s="1"/>
      <c r="E37" s="1"/>
      <c r="F37" s="1"/>
      <c r="G37" s="1"/>
      <c r="H37" s="1"/>
      <c r="I37" s="1"/>
      <c r="J37" s="1"/>
      <c r="K37" s="1"/>
      <c r="L37" s="1"/>
      <c r="M37" s="1"/>
      <c r="N37" s="1"/>
      <c r="O37" s="1"/>
      <c r="P37" s="1"/>
      <c r="Q37" s="1"/>
      <c r="R37" s="1"/>
      <c r="S37" s="1"/>
      <c r="T37" s="1"/>
      <c r="U37" s="1"/>
      <c r="V37" s="3"/>
      <c r="W37" s="3"/>
      <c r="X37" s="3"/>
      <c r="Y37" s="3"/>
      <c r="Z37" s="3"/>
      <c r="AA37" s="3"/>
    </row>
    <row r="38" spans="1:27" ht="409.5" customHeight="1" x14ac:dyDescent="0.2">
      <c r="A38" s="10"/>
      <c r="B38" s="138" t="s">
        <v>43</v>
      </c>
      <c r="C38" s="139"/>
      <c r="D38" s="139"/>
      <c r="E38" s="140"/>
      <c r="F38" s="30"/>
      <c r="G38" s="31"/>
      <c r="H38" s="1"/>
      <c r="I38" s="1"/>
      <c r="J38" s="1"/>
      <c r="K38" s="1"/>
      <c r="L38" s="1"/>
      <c r="M38" s="1"/>
      <c r="N38" s="1"/>
      <c r="O38" s="1"/>
      <c r="P38" s="1"/>
      <c r="Q38" s="1"/>
      <c r="R38" s="1"/>
      <c r="S38" s="1"/>
      <c r="T38" s="1"/>
      <c r="U38" s="1"/>
      <c r="V38" s="3"/>
      <c r="W38" s="3"/>
      <c r="X38" s="3"/>
      <c r="Y38" s="3"/>
      <c r="Z38" s="3"/>
      <c r="AA38" s="3"/>
    </row>
    <row r="39" spans="1:27" ht="260" customHeight="1" x14ac:dyDescent="0.2">
      <c r="A39" s="10"/>
      <c r="B39" s="141" t="s">
        <v>44</v>
      </c>
      <c r="C39" s="142"/>
      <c r="D39" s="142"/>
      <c r="E39" s="143"/>
      <c r="F39" s="30"/>
      <c r="G39" s="30"/>
      <c r="H39" s="32"/>
      <c r="I39" s="1"/>
      <c r="J39" s="1"/>
      <c r="K39" s="1"/>
      <c r="L39" s="1"/>
      <c r="M39" s="1"/>
      <c r="N39" s="1"/>
      <c r="O39" s="1"/>
      <c r="P39" s="1"/>
      <c r="Q39" s="1"/>
      <c r="R39" s="1"/>
      <c r="S39" s="1"/>
      <c r="T39" s="1"/>
      <c r="U39" s="1"/>
      <c r="V39" s="3"/>
      <c r="W39" s="3"/>
      <c r="X39" s="3"/>
      <c r="Y39" s="3"/>
      <c r="Z39" s="3"/>
      <c r="AA39" s="3"/>
    </row>
    <row r="40" spans="1:27" x14ac:dyDescent="0.2">
      <c r="A40" s="10"/>
      <c r="B40" s="1" t="s">
        <v>15</v>
      </c>
      <c r="C40" s="58" t="s">
        <v>45</v>
      </c>
      <c r="D40" s="1"/>
      <c r="E40" s="1"/>
      <c r="F40" s="1"/>
      <c r="G40" s="1"/>
      <c r="H40" s="32"/>
      <c r="I40" s="1"/>
      <c r="J40" s="1"/>
      <c r="K40" s="1"/>
      <c r="L40" s="1"/>
      <c r="M40" s="1"/>
      <c r="N40" s="1"/>
      <c r="O40" s="1"/>
      <c r="P40" s="1"/>
      <c r="Q40" s="1"/>
      <c r="R40" s="1"/>
      <c r="S40" s="1"/>
      <c r="T40" s="1"/>
      <c r="U40" s="1"/>
      <c r="V40" s="3"/>
      <c r="W40" s="3"/>
      <c r="X40" s="3"/>
      <c r="Y40" s="3"/>
      <c r="Z40" s="3"/>
      <c r="AA40" s="3"/>
    </row>
    <row r="41" spans="1:27" ht="34" x14ac:dyDescent="0.2">
      <c r="A41" s="10"/>
      <c r="B41" s="6"/>
      <c r="C41" s="7" t="s">
        <v>16</v>
      </c>
      <c r="D41" s="32"/>
      <c r="E41" s="32"/>
      <c r="F41" s="32"/>
      <c r="G41" s="32"/>
      <c r="H41" s="32"/>
      <c r="I41" s="1"/>
      <c r="J41" s="1"/>
      <c r="K41" s="1"/>
      <c r="L41" s="1"/>
      <c r="M41" s="1"/>
      <c r="N41" s="1"/>
      <c r="O41" s="1"/>
      <c r="P41" s="1"/>
      <c r="Q41" s="1"/>
      <c r="R41" s="1"/>
      <c r="S41" s="1"/>
      <c r="T41" s="1"/>
      <c r="U41" s="1"/>
      <c r="V41" s="3"/>
      <c r="W41" s="3"/>
      <c r="X41" s="3"/>
      <c r="Y41" s="3"/>
      <c r="Z41" s="3"/>
      <c r="AA41" s="3"/>
    </row>
    <row r="42" spans="1:27" x14ac:dyDescent="0.2">
      <c r="A42" s="10"/>
      <c r="B42" s="6"/>
      <c r="C42" s="59">
        <v>45700</v>
      </c>
      <c r="D42" s="32"/>
      <c r="E42" s="32"/>
      <c r="F42" s="32"/>
      <c r="G42" s="32"/>
      <c r="H42" s="32"/>
      <c r="I42" s="1"/>
      <c r="J42" s="1"/>
      <c r="K42" s="1"/>
      <c r="L42" s="1"/>
      <c r="M42" s="1"/>
      <c r="N42" s="1"/>
      <c r="O42" s="1"/>
      <c r="P42" s="1"/>
      <c r="Q42" s="1"/>
      <c r="R42" s="1"/>
      <c r="S42" s="1"/>
      <c r="T42" s="1"/>
      <c r="U42" s="1"/>
      <c r="V42" s="3"/>
      <c r="W42" s="3"/>
      <c r="X42" s="3"/>
      <c r="Y42" s="3"/>
      <c r="Z42" s="3"/>
      <c r="AA42" s="3"/>
    </row>
    <row r="43" spans="1:27" x14ac:dyDescent="0.2">
      <c r="A43" s="10"/>
      <c r="B43" s="6"/>
      <c r="C43" s="7"/>
      <c r="D43" s="32"/>
      <c r="E43" s="32"/>
      <c r="F43" s="32"/>
      <c r="G43" s="32"/>
      <c r="H43" s="32"/>
      <c r="I43" s="1"/>
      <c r="J43" s="1"/>
      <c r="K43" s="1"/>
      <c r="L43" s="1"/>
      <c r="M43" s="1"/>
      <c r="N43" s="1"/>
      <c r="O43" s="1"/>
      <c r="P43" s="1"/>
      <c r="Q43" s="1"/>
      <c r="R43" s="1"/>
      <c r="S43" s="1"/>
      <c r="T43" s="1"/>
      <c r="U43" s="1"/>
      <c r="V43" s="3"/>
      <c r="W43" s="3"/>
      <c r="X43" s="3"/>
      <c r="Y43" s="3"/>
      <c r="Z43" s="3"/>
      <c r="AA43" s="3"/>
    </row>
    <row r="44" spans="1:27" x14ac:dyDescent="0.2">
      <c r="A44" s="10"/>
      <c r="B44" s="6"/>
      <c r="C44" s="7"/>
      <c r="D44" s="1"/>
      <c r="E44" s="1"/>
      <c r="F44" s="1"/>
      <c r="G44" s="1"/>
      <c r="H44" s="1"/>
      <c r="I44" s="1"/>
      <c r="J44" s="1"/>
      <c r="K44" s="1"/>
      <c r="L44" s="1"/>
      <c r="M44" s="1"/>
      <c r="N44" s="1"/>
      <c r="O44" s="1"/>
      <c r="P44" s="1"/>
      <c r="Q44" s="1"/>
      <c r="R44" s="1"/>
      <c r="S44" s="1"/>
      <c r="T44" s="1"/>
      <c r="U44" s="1"/>
      <c r="V44" s="3"/>
      <c r="W44" s="3"/>
      <c r="X44" s="3"/>
      <c r="Y44" s="3"/>
      <c r="Z44" s="3"/>
      <c r="AA44" s="3"/>
    </row>
    <row r="45" spans="1:27" x14ac:dyDescent="0.2">
      <c r="A45" s="10"/>
      <c r="B45" s="6"/>
      <c r="C45" s="33"/>
      <c r="D45" s="1"/>
      <c r="E45" s="1"/>
      <c r="F45" s="1"/>
      <c r="G45" s="1"/>
      <c r="H45" s="1"/>
      <c r="I45" s="1"/>
      <c r="J45" s="1"/>
      <c r="K45" s="1"/>
      <c r="L45" s="1"/>
      <c r="M45" s="1"/>
      <c r="N45" s="1"/>
      <c r="O45" s="1"/>
      <c r="P45" s="1"/>
      <c r="Q45" s="1"/>
      <c r="R45" s="1"/>
      <c r="S45" s="1"/>
      <c r="T45" s="1"/>
      <c r="U45" s="1"/>
      <c r="V45" s="3"/>
      <c r="W45" s="3"/>
      <c r="X45" s="3"/>
      <c r="Y45" s="3"/>
      <c r="Z45" s="3"/>
      <c r="AA45" s="3"/>
    </row>
    <row r="46" spans="1:27" x14ac:dyDescent="0.2">
      <c r="A46" s="10"/>
      <c r="B46" s="6"/>
      <c r="C46" s="7"/>
      <c r="D46" s="1"/>
      <c r="E46" s="1"/>
      <c r="F46" s="1"/>
      <c r="G46" s="1"/>
      <c r="H46" s="1"/>
      <c r="I46" s="1"/>
      <c r="J46" s="1"/>
      <c r="K46" s="1"/>
      <c r="L46" s="1"/>
      <c r="M46" s="1"/>
      <c r="N46" s="1"/>
      <c r="O46" s="1"/>
      <c r="P46" s="1"/>
      <c r="Q46" s="1"/>
      <c r="R46" s="1"/>
      <c r="S46" s="1"/>
      <c r="T46" s="1"/>
      <c r="U46" s="1"/>
      <c r="V46" s="3"/>
      <c r="W46" s="3"/>
      <c r="X46" s="3"/>
      <c r="Y46" s="3"/>
      <c r="Z46" s="3"/>
      <c r="AA46" s="3"/>
    </row>
    <row r="47" spans="1:27" x14ac:dyDescent="0.2">
      <c r="A47" s="10"/>
      <c r="B47" s="6"/>
      <c r="C47" s="7"/>
      <c r="D47" s="1"/>
      <c r="E47" s="1"/>
      <c r="F47" s="1"/>
      <c r="G47" s="1"/>
      <c r="H47" s="1"/>
      <c r="I47" s="1"/>
      <c r="J47" s="1"/>
      <c r="K47" s="1"/>
      <c r="L47" s="1"/>
      <c r="M47" s="1"/>
      <c r="N47" s="1"/>
      <c r="O47" s="1"/>
      <c r="P47" s="1"/>
      <c r="Q47" s="1"/>
      <c r="R47" s="1"/>
      <c r="S47" s="1"/>
      <c r="T47" s="1"/>
      <c r="U47" s="1"/>
      <c r="V47" s="3"/>
      <c r="W47" s="3"/>
      <c r="X47" s="3"/>
      <c r="Y47" s="3"/>
      <c r="Z47" s="3"/>
      <c r="AA47" s="3"/>
    </row>
    <row r="48" spans="1:27" x14ac:dyDescent="0.2">
      <c r="A48" s="10"/>
      <c r="B48" s="6"/>
      <c r="C48" s="7"/>
      <c r="D48" s="1"/>
      <c r="E48" s="1"/>
      <c r="F48" s="1"/>
      <c r="G48" s="1"/>
      <c r="H48" s="1"/>
      <c r="I48" s="1"/>
      <c r="J48" s="1"/>
      <c r="K48" s="1"/>
      <c r="L48" s="1"/>
      <c r="M48" s="1"/>
      <c r="N48" s="1"/>
      <c r="O48" s="1"/>
      <c r="P48" s="1"/>
      <c r="Q48" s="1"/>
      <c r="R48" s="1"/>
      <c r="S48" s="1"/>
      <c r="T48" s="1"/>
      <c r="U48" s="1"/>
      <c r="V48" s="3"/>
      <c r="W48" s="3"/>
      <c r="X48" s="3"/>
      <c r="Y48" s="3"/>
      <c r="Z48" s="3"/>
      <c r="AA48" s="3"/>
    </row>
    <row r="49" spans="1:27" x14ac:dyDescent="0.2">
      <c r="A49" s="10"/>
      <c r="B49" s="6"/>
      <c r="C49" s="7"/>
      <c r="D49" s="1"/>
      <c r="E49" s="1"/>
      <c r="F49" s="1"/>
      <c r="G49" s="1"/>
      <c r="H49" s="1"/>
      <c r="I49" s="1"/>
      <c r="J49" s="1"/>
      <c r="K49" s="1"/>
      <c r="L49" s="1"/>
      <c r="M49" s="1"/>
      <c r="N49" s="1"/>
      <c r="O49" s="1"/>
      <c r="P49" s="1"/>
      <c r="Q49" s="1"/>
      <c r="R49" s="1"/>
      <c r="S49" s="1"/>
      <c r="T49" s="1"/>
      <c r="U49" s="1"/>
      <c r="V49" s="3"/>
      <c r="W49" s="3"/>
      <c r="X49" s="3"/>
      <c r="Y49" s="3"/>
      <c r="Z49" s="3"/>
      <c r="AA49" s="3"/>
    </row>
    <row r="50" spans="1:27" x14ac:dyDescent="0.2">
      <c r="A50" s="10"/>
      <c r="B50" s="6"/>
      <c r="C50" s="7"/>
      <c r="D50" s="1"/>
      <c r="E50" s="1"/>
      <c r="F50" s="1"/>
      <c r="G50" s="1"/>
      <c r="H50" s="1"/>
      <c r="I50" s="1"/>
      <c r="J50" s="1"/>
      <c r="K50" s="1"/>
      <c r="L50" s="1"/>
      <c r="M50" s="1"/>
      <c r="N50" s="1"/>
      <c r="O50" s="1"/>
      <c r="P50" s="1"/>
      <c r="Q50" s="1"/>
      <c r="R50" s="1"/>
      <c r="S50" s="1"/>
      <c r="T50" s="1"/>
      <c r="U50" s="1"/>
      <c r="V50" s="3"/>
      <c r="W50" s="3"/>
      <c r="X50" s="3"/>
      <c r="Y50" s="3"/>
      <c r="Z50" s="3"/>
      <c r="AA50" s="3"/>
    </row>
    <row r="51" spans="1:27" x14ac:dyDescent="0.2">
      <c r="A51" s="10"/>
      <c r="B51" s="6"/>
      <c r="C51" s="7"/>
      <c r="D51" s="1"/>
      <c r="E51" s="1"/>
      <c r="F51" s="1"/>
      <c r="G51" s="1"/>
      <c r="H51" s="1"/>
      <c r="I51" s="1"/>
      <c r="J51" s="1"/>
      <c r="K51" s="1"/>
      <c r="L51" s="1"/>
      <c r="M51" s="1"/>
      <c r="N51" s="1"/>
      <c r="O51" s="1"/>
      <c r="P51" s="1"/>
      <c r="Q51" s="1"/>
      <c r="R51" s="1"/>
      <c r="S51" s="1"/>
      <c r="T51" s="1"/>
      <c r="U51" s="1"/>
      <c r="V51" s="3"/>
      <c r="W51" s="3"/>
      <c r="X51" s="3"/>
      <c r="Y51" s="3"/>
      <c r="Z51" s="3"/>
      <c r="AA51" s="3"/>
    </row>
    <row r="52" spans="1:27" x14ac:dyDescent="0.2">
      <c r="A52" s="10"/>
      <c r="B52" s="6"/>
      <c r="C52" s="7"/>
      <c r="D52" s="1"/>
      <c r="E52" s="1"/>
      <c r="F52" s="1"/>
      <c r="G52" s="1"/>
      <c r="H52" s="1"/>
      <c r="I52" s="1"/>
      <c r="J52" s="1"/>
      <c r="K52" s="1"/>
      <c r="L52" s="1"/>
      <c r="M52" s="1"/>
      <c r="N52" s="1"/>
      <c r="O52" s="1"/>
      <c r="P52" s="1"/>
      <c r="Q52" s="1"/>
      <c r="R52" s="1"/>
      <c r="S52" s="1"/>
      <c r="T52" s="1"/>
      <c r="U52" s="1"/>
      <c r="V52" s="3"/>
      <c r="W52" s="3"/>
      <c r="X52" s="3"/>
      <c r="Y52" s="3"/>
      <c r="Z52" s="3"/>
      <c r="AA52" s="3"/>
    </row>
    <row r="53" spans="1:27" x14ac:dyDescent="0.2">
      <c r="A53" s="10"/>
      <c r="B53" s="6"/>
      <c r="C53" s="7"/>
      <c r="D53" s="1"/>
      <c r="E53" s="1"/>
      <c r="F53" s="1"/>
      <c r="G53" s="1"/>
      <c r="H53" s="1"/>
      <c r="I53" s="1"/>
      <c r="J53" s="1"/>
      <c r="K53" s="1"/>
      <c r="L53" s="1"/>
      <c r="M53" s="1"/>
      <c r="N53" s="1"/>
      <c r="O53" s="1"/>
      <c r="P53" s="1"/>
      <c r="Q53" s="1"/>
      <c r="R53" s="1"/>
      <c r="S53" s="1"/>
      <c r="T53" s="1"/>
      <c r="U53" s="1"/>
      <c r="V53" s="3"/>
      <c r="W53" s="3"/>
      <c r="X53" s="3"/>
      <c r="Y53" s="3"/>
      <c r="Z53" s="3"/>
      <c r="AA53" s="3"/>
    </row>
    <row r="54" spans="1:27" x14ac:dyDescent="0.2">
      <c r="A54" s="10"/>
      <c r="B54" s="6"/>
      <c r="C54" s="7"/>
      <c r="D54" s="1"/>
      <c r="E54" s="1"/>
      <c r="F54" s="1"/>
      <c r="G54" s="1"/>
      <c r="H54" s="1"/>
      <c r="I54" s="1"/>
      <c r="J54" s="1"/>
      <c r="K54" s="1"/>
      <c r="L54" s="1"/>
      <c r="M54" s="1"/>
      <c r="N54" s="1"/>
      <c r="O54" s="1"/>
      <c r="P54" s="1"/>
      <c r="Q54" s="1"/>
      <c r="R54" s="1"/>
      <c r="S54" s="1"/>
      <c r="T54" s="1"/>
      <c r="U54" s="1"/>
      <c r="V54" s="3"/>
      <c r="W54" s="3"/>
      <c r="X54" s="3"/>
      <c r="Y54" s="3"/>
      <c r="Z54" s="3"/>
      <c r="AA54" s="3"/>
    </row>
    <row r="55" spans="1:27" x14ac:dyDescent="0.2">
      <c r="A55" s="10"/>
      <c r="B55" s="6"/>
      <c r="C55" s="7"/>
      <c r="D55" s="1"/>
      <c r="E55" s="1"/>
      <c r="F55" s="1"/>
      <c r="G55" s="1"/>
      <c r="H55" s="1"/>
      <c r="I55" s="1"/>
      <c r="J55" s="1"/>
      <c r="K55" s="1"/>
      <c r="L55" s="1"/>
      <c r="M55" s="1"/>
      <c r="N55" s="1"/>
      <c r="O55" s="1"/>
      <c r="P55" s="1"/>
      <c r="Q55" s="1"/>
      <c r="R55" s="1"/>
      <c r="S55" s="1"/>
      <c r="T55" s="1"/>
      <c r="U55" s="1"/>
      <c r="V55" s="3"/>
      <c r="W55" s="3"/>
      <c r="X55" s="3"/>
      <c r="Y55" s="3"/>
      <c r="Z55" s="3"/>
      <c r="AA55" s="3"/>
    </row>
    <row r="56" spans="1:27" x14ac:dyDescent="0.2">
      <c r="A56" s="10"/>
      <c r="B56" s="6"/>
      <c r="C56" s="7"/>
      <c r="D56" s="1"/>
      <c r="E56" s="1"/>
      <c r="F56" s="1"/>
      <c r="G56" s="1"/>
      <c r="H56" s="1"/>
      <c r="I56" s="1"/>
      <c r="J56" s="1"/>
      <c r="K56" s="1"/>
      <c r="L56" s="1"/>
      <c r="M56" s="1"/>
      <c r="N56" s="1"/>
      <c r="O56" s="1"/>
      <c r="P56" s="1"/>
      <c r="Q56" s="1"/>
      <c r="R56" s="1"/>
      <c r="S56" s="1"/>
      <c r="T56" s="1"/>
      <c r="U56" s="1"/>
      <c r="V56" s="3"/>
      <c r="W56" s="3"/>
      <c r="X56" s="3"/>
      <c r="Y56" s="3"/>
      <c r="Z56" s="3"/>
      <c r="AA56" s="3"/>
    </row>
    <row r="57" spans="1:27" x14ac:dyDescent="0.2">
      <c r="A57" s="10"/>
      <c r="B57" s="6"/>
      <c r="C57" s="7"/>
      <c r="D57" s="1"/>
      <c r="E57" s="1"/>
      <c r="F57" s="1"/>
      <c r="G57" s="1"/>
      <c r="H57" s="1"/>
      <c r="I57" s="1"/>
      <c r="J57" s="1"/>
      <c r="K57" s="1"/>
      <c r="L57" s="1"/>
      <c r="M57" s="1"/>
      <c r="N57" s="1"/>
      <c r="O57" s="1"/>
      <c r="P57" s="1"/>
      <c r="Q57" s="1"/>
      <c r="R57" s="1"/>
      <c r="S57" s="1"/>
      <c r="T57" s="1"/>
      <c r="U57" s="1"/>
      <c r="V57" s="3"/>
      <c r="W57" s="3"/>
      <c r="X57" s="3"/>
      <c r="Y57" s="3"/>
      <c r="Z57" s="3"/>
      <c r="AA57" s="3"/>
    </row>
    <row r="58" spans="1:27" x14ac:dyDescent="0.2">
      <c r="A58" s="10"/>
      <c r="B58" s="6"/>
      <c r="C58" s="7"/>
      <c r="D58" s="1"/>
      <c r="E58" s="1"/>
      <c r="F58" s="1"/>
      <c r="G58" s="1"/>
      <c r="H58" s="1"/>
      <c r="I58" s="1"/>
      <c r="J58" s="1"/>
      <c r="K58" s="1"/>
      <c r="L58" s="1"/>
      <c r="M58" s="1"/>
      <c r="N58" s="1"/>
      <c r="O58" s="1"/>
      <c r="P58" s="1"/>
      <c r="Q58" s="1"/>
      <c r="R58" s="1"/>
      <c r="S58" s="1"/>
      <c r="T58" s="1"/>
      <c r="U58" s="1"/>
      <c r="V58" s="3"/>
      <c r="W58" s="3"/>
      <c r="X58" s="3"/>
      <c r="Y58" s="3"/>
      <c r="Z58" s="3"/>
      <c r="AA58" s="3"/>
    </row>
    <row r="59" spans="1:27" x14ac:dyDescent="0.2">
      <c r="A59" s="10"/>
      <c r="B59" s="6"/>
      <c r="C59" s="7"/>
      <c r="D59" s="1"/>
      <c r="E59" s="1"/>
      <c r="F59" s="1"/>
      <c r="G59" s="1"/>
      <c r="H59" s="1"/>
      <c r="I59" s="1"/>
      <c r="J59" s="1"/>
      <c r="K59" s="1"/>
      <c r="L59" s="1"/>
      <c r="M59" s="1"/>
      <c r="N59" s="1"/>
      <c r="O59" s="1"/>
      <c r="P59" s="1"/>
      <c r="Q59" s="1"/>
      <c r="R59" s="1"/>
      <c r="S59" s="1"/>
      <c r="T59" s="1"/>
      <c r="U59" s="1"/>
      <c r="V59" s="3"/>
      <c r="W59" s="3"/>
      <c r="X59" s="3"/>
      <c r="Y59" s="3"/>
      <c r="Z59" s="3"/>
      <c r="AA59" s="3"/>
    </row>
    <row r="60" spans="1:27" x14ac:dyDescent="0.2">
      <c r="A60" s="10"/>
      <c r="B60" s="6"/>
      <c r="C60" s="7"/>
      <c r="D60" s="1"/>
      <c r="E60" s="1"/>
      <c r="F60" s="1"/>
      <c r="G60" s="1"/>
      <c r="H60" s="1"/>
      <c r="I60" s="1"/>
      <c r="J60" s="1"/>
      <c r="K60" s="1"/>
      <c r="L60" s="1"/>
      <c r="M60" s="1"/>
      <c r="N60" s="1"/>
      <c r="O60" s="1"/>
      <c r="P60" s="1"/>
      <c r="Q60" s="1"/>
      <c r="R60" s="1"/>
      <c r="S60" s="1"/>
      <c r="T60" s="1"/>
      <c r="U60" s="1"/>
      <c r="V60" s="3"/>
      <c r="W60" s="3"/>
      <c r="X60" s="3"/>
      <c r="Y60" s="3"/>
      <c r="Z60" s="3"/>
      <c r="AA60" s="3"/>
    </row>
    <row r="61" spans="1:27" x14ac:dyDescent="0.2">
      <c r="A61" s="10"/>
      <c r="B61" s="6"/>
      <c r="C61" s="7"/>
      <c r="D61" s="1"/>
      <c r="E61" s="1"/>
      <c r="F61" s="1"/>
      <c r="G61" s="1"/>
      <c r="H61" s="1"/>
      <c r="I61" s="1"/>
      <c r="J61" s="1"/>
      <c r="K61" s="1"/>
      <c r="L61" s="1"/>
      <c r="M61" s="1"/>
      <c r="N61" s="1"/>
      <c r="O61" s="1"/>
      <c r="P61" s="1"/>
      <c r="Q61" s="1"/>
      <c r="R61" s="1"/>
      <c r="S61" s="1"/>
      <c r="T61" s="1"/>
      <c r="U61" s="1"/>
      <c r="V61" s="3"/>
      <c r="W61" s="3"/>
      <c r="X61" s="3"/>
      <c r="Y61" s="3"/>
      <c r="Z61" s="3"/>
      <c r="AA61" s="3"/>
    </row>
    <row r="62" spans="1:27" x14ac:dyDescent="0.2">
      <c r="A62" s="10"/>
      <c r="B62" s="6"/>
      <c r="C62" s="7"/>
      <c r="D62" s="1"/>
      <c r="E62" s="1"/>
      <c r="F62" s="1"/>
      <c r="G62" s="1"/>
      <c r="H62" s="1"/>
      <c r="I62" s="1"/>
      <c r="J62" s="1"/>
      <c r="K62" s="1"/>
      <c r="L62" s="1"/>
      <c r="M62" s="1"/>
      <c r="N62" s="1"/>
      <c r="O62" s="1"/>
      <c r="P62" s="1"/>
      <c r="Q62" s="1"/>
      <c r="R62" s="1"/>
      <c r="S62" s="1"/>
      <c r="T62" s="1"/>
      <c r="U62" s="1"/>
      <c r="V62" s="3"/>
      <c r="W62" s="3"/>
      <c r="X62" s="3"/>
      <c r="Y62" s="3"/>
      <c r="Z62" s="3"/>
      <c r="AA62" s="3"/>
    </row>
    <row r="63" spans="1:27" x14ac:dyDescent="0.2">
      <c r="A63" s="10"/>
      <c r="B63" s="6"/>
      <c r="C63" s="7"/>
      <c r="D63" s="1"/>
      <c r="E63" s="1"/>
      <c r="F63" s="1"/>
      <c r="G63" s="1"/>
      <c r="H63" s="1"/>
      <c r="I63" s="1"/>
      <c r="J63" s="1"/>
      <c r="K63" s="1"/>
      <c r="L63" s="1"/>
      <c r="M63" s="1"/>
      <c r="N63" s="1"/>
      <c r="O63" s="1"/>
      <c r="P63" s="1"/>
      <c r="Q63" s="1"/>
      <c r="R63" s="1"/>
      <c r="S63" s="1"/>
      <c r="T63" s="1"/>
      <c r="U63" s="1"/>
      <c r="V63" s="3"/>
      <c r="W63" s="3"/>
      <c r="X63" s="3"/>
      <c r="Y63" s="3"/>
      <c r="Z63" s="3"/>
      <c r="AA63" s="3"/>
    </row>
    <row r="64" spans="1:27" x14ac:dyDescent="0.2">
      <c r="A64" s="10"/>
      <c r="B64" s="6"/>
      <c r="C64" s="7"/>
      <c r="D64" s="1"/>
      <c r="E64" s="1"/>
      <c r="F64" s="1"/>
      <c r="G64" s="1"/>
      <c r="H64" s="1"/>
      <c r="I64" s="1"/>
      <c r="J64" s="1"/>
      <c r="K64" s="1"/>
      <c r="L64" s="1"/>
      <c r="M64" s="1"/>
      <c r="N64" s="1"/>
      <c r="O64" s="1"/>
      <c r="P64" s="1"/>
      <c r="Q64" s="1"/>
      <c r="R64" s="1"/>
      <c r="S64" s="1"/>
      <c r="T64" s="1"/>
      <c r="U64" s="1"/>
      <c r="V64" s="3"/>
      <c r="W64" s="3"/>
      <c r="X64" s="3"/>
      <c r="Y64" s="3"/>
      <c r="Z64" s="3"/>
      <c r="AA64" s="3"/>
    </row>
    <row r="65" spans="1:27" x14ac:dyDescent="0.2">
      <c r="A65" s="10"/>
      <c r="B65" s="6"/>
      <c r="C65" s="7"/>
      <c r="D65" s="1"/>
      <c r="E65" s="1"/>
      <c r="F65" s="1"/>
      <c r="G65" s="1"/>
      <c r="H65" s="1"/>
      <c r="I65" s="1"/>
      <c r="J65" s="1"/>
      <c r="K65" s="1"/>
      <c r="L65" s="1"/>
      <c r="M65" s="1"/>
      <c r="N65" s="1"/>
      <c r="O65" s="1"/>
      <c r="P65" s="1"/>
      <c r="Q65" s="1"/>
      <c r="R65" s="1"/>
      <c r="S65" s="1"/>
      <c r="T65" s="1"/>
      <c r="U65" s="1"/>
      <c r="V65" s="3"/>
      <c r="W65" s="3"/>
      <c r="X65" s="3"/>
      <c r="Y65" s="3"/>
      <c r="Z65" s="3"/>
      <c r="AA65" s="3"/>
    </row>
    <row r="66" spans="1:27" x14ac:dyDescent="0.2">
      <c r="A66" s="10"/>
      <c r="B66" s="6"/>
      <c r="C66" s="7"/>
      <c r="D66" s="1"/>
      <c r="E66" s="1"/>
      <c r="F66" s="1"/>
      <c r="G66" s="1"/>
      <c r="H66" s="1"/>
      <c r="I66" s="1"/>
      <c r="J66" s="1"/>
      <c r="K66" s="1"/>
      <c r="L66" s="1"/>
      <c r="M66" s="1"/>
      <c r="N66" s="1"/>
      <c r="O66" s="1"/>
      <c r="P66" s="1"/>
      <c r="Q66" s="1"/>
      <c r="R66" s="1"/>
      <c r="S66" s="1"/>
      <c r="T66" s="1"/>
      <c r="U66" s="1"/>
      <c r="V66" s="3"/>
      <c r="W66" s="3"/>
      <c r="X66" s="3"/>
      <c r="Y66" s="3"/>
      <c r="Z66" s="3"/>
      <c r="AA66" s="3"/>
    </row>
    <row r="67" spans="1:27" x14ac:dyDescent="0.2">
      <c r="A67" s="10"/>
      <c r="B67" s="6"/>
      <c r="C67" s="7"/>
      <c r="D67" s="1"/>
      <c r="E67" s="1"/>
      <c r="F67" s="1"/>
      <c r="G67" s="1"/>
      <c r="H67" s="1"/>
      <c r="I67" s="1"/>
      <c r="J67" s="1"/>
      <c r="K67" s="1"/>
      <c r="L67" s="1"/>
      <c r="M67" s="1"/>
      <c r="N67" s="1"/>
      <c r="O67" s="1"/>
      <c r="P67" s="1"/>
      <c r="Q67" s="1"/>
      <c r="R67" s="1"/>
      <c r="S67" s="1"/>
      <c r="T67" s="1"/>
      <c r="U67" s="1"/>
      <c r="V67" s="3"/>
      <c r="W67" s="3"/>
      <c r="X67" s="3"/>
      <c r="Y67" s="3"/>
      <c r="Z67" s="3"/>
      <c r="AA67" s="3"/>
    </row>
    <row r="68" spans="1:27" x14ac:dyDescent="0.2">
      <c r="A68" s="10"/>
      <c r="B68" s="6"/>
      <c r="C68" s="7"/>
      <c r="D68" s="1"/>
      <c r="E68" s="1"/>
      <c r="F68" s="1"/>
      <c r="G68" s="1"/>
      <c r="H68" s="1"/>
      <c r="I68" s="1"/>
      <c r="J68" s="1"/>
      <c r="K68" s="1"/>
      <c r="L68" s="1"/>
      <c r="M68" s="1"/>
      <c r="N68" s="1"/>
      <c r="O68" s="1"/>
      <c r="P68" s="1"/>
      <c r="Q68" s="1"/>
      <c r="R68" s="1"/>
      <c r="S68" s="1"/>
      <c r="T68" s="1"/>
      <c r="U68" s="1"/>
      <c r="V68" s="3"/>
      <c r="W68" s="3"/>
      <c r="X68" s="3"/>
      <c r="Y68" s="3"/>
      <c r="Z68" s="3"/>
      <c r="AA68" s="3"/>
    </row>
    <row r="69" spans="1:27" x14ac:dyDescent="0.2">
      <c r="A69" s="10"/>
      <c r="B69" s="6"/>
      <c r="C69" s="7"/>
      <c r="D69" s="1"/>
      <c r="E69" s="1"/>
      <c r="F69" s="1"/>
      <c r="G69" s="1"/>
      <c r="H69" s="1"/>
      <c r="I69" s="1"/>
      <c r="J69" s="1"/>
      <c r="K69" s="1"/>
      <c r="L69" s="1"/>
      <c r="M69" s="1"/>
      <c r="N69" s="1"/>
      <c r="O69" s="1"/>
      <c r="P69" s="1"/>
      <c r="Q69" s="1"/>
      <c r="R69" s="1"/>
      <c r="S69" s="1"/>
      <c r="T69" s="1"/>
      <c r="U69" s="1"/>
      <c r="V69" s="3"/>
      <c r="W69" s="3"/>
      <c r="X69" s="3"/>
      <c r="Y69" s="3"/>
      <c r="Z69" s="3"/>
      <c r="AA69" s="3"/>
    </row>
    <row r="70" spans="1:27" x14ac:dyDescent="0.2">
      <c r="A70" s="10"/>
      <c r="B70" s="6"/>
      <c r="C70" s="7"/>
      <c r="D70" s="1"/>
      <c r="E70" s="1"/>
      <c r="F70" s="1"/>
      <c r="G70" s="1"/>
      <c r="H70" s="1"/>
      <c r="I70" s="1"/>
      <c r="J70" s="1"/>
      <c r="K70" s="1"/>
      <c r="L70" s="1"/>
      <c r="M70" s="1"/>
      <c r="N70" s="1"/>
      <c r="O70" s="1"/>
      <c r="P70" s="1"/>
      <c r="Q70" s="1"/>
      <c r="R70" s="1"/>
      <c r="S70" s="1"/>
      <c r="T70" s="1"/>
      <c r="U70" s="1"/>
      <c r="V70" s="3"/>
      <c r="W70" s="3"/>
      <c r="X70" s="3"/>
      <c r="Y70" s="3"/>
      <c r="Z70" s="3"/>
      <c r="AA70" s="3"/>
    </row>
    <row r="71" spans="1:27" x14ac:dyDescent="0.2">
      <c r="A71" s="10"/>
      <c r="B71" s="6"/>
      <c r="C71" s="7"/>
      <c r="D71" s="1"/>
      <c r="E71" s="1"/>
      <c r="F71" s="1"/>
      <c r="G71" s="1"/>
      <c r="H71" s="1"/>
      <c r="I71" s="1"/>
      <c r="J71" s="1"/>
      <c r="K71" s="1"/>
      <c r="L71" s="1"/>
      <c r="M71" s="1"/>
      <c r="N71" s="1"/>
      <c r="O71" s="1"/>
      <c r="P71" s="1"/>
      <c r="Q71" s="1"/>
      <c r="R71" s="1"/>
      <c r="S71" s="1"/>
      <c r="T71" s="1"/>
      <c r="U71" s="1"/>
      <c r="V71" s="3"/>
      <c r="W71" s="3"/>
      <c r="X71" s="3"/>
      <c r="Y71" s="3"/>
      <c r="Z71" s="3"/>
      <c r="AA71" s="3"/>
    </row>
    <row r="72" spans="1:27" x14ac:dyDescent="0.2">
      <c r="A72" s="10"/>
      <c r="B72" s="6"/>
      <c r="C72" s="7"/>
      <c r="D72" s="1"/>
      <c r="E72" s="1"/>
      <c r="F72" s="1"/>
      <c r="G72" s="1"/>
      <c r="H72" s="1"/>
      <c r="I72" s="1"/>
      <c r="J72" s="1"/>
      <c r="K72" s="1"/>
      <c r="L72" s="1"/>
      <c r="M72" s="1"/>
      <c r="N72" s="1"/>
      <c r="O72" s="1"/>
      <c r="P72" s="1"/>
      <c r="Q72" s="1"/>
      <c r="R72" s="1"/>
      <c r="S72" s="1"/>
      <c r="T72" s="1"/>
      <c r="U72" s="1"/>
      <c r="V72" s="3"/>
      <c r="W72" s="3"/>
      <c r="X72" s="3"/>
      <c r="Y72" s="3"/>
      <c r="Z72" s="3"/>
      <c r="AA72" s="3"/>
    </row>
    <row r="73" spans="1:27" x14ac:dyDescent="0.2">
      <c r="A73" s="10"/>
      <c r="B73" s="6"/>
      <c r="C73" s="7"/>
      <c r="D73" s="1"/>
      <c r="E73" s="1"/>
      <c r="F73" s="1"/>
      <c r="G73" s="1"/>
      <c r="H73" s="1"/>
      <c r="I73" s="1"/>
      <c r="J73" s="1"/>
      <c r="K73" s="1"/>
      <c r="L73" s="1"/>
      <c r="M73" s="1"/>
      <c r="N73" s="1"/>
      <c r="O73" s="1"/>
      <c r="P73" s="1"/>
      <c r="Q73" s="1"/>
      <c r="R73" s="1"/>
      <c r="S73" s="1"/>
      <c r="T73" s="1"/>
      <c r="U73" s="1"/>
      <c r="V73" s="3"/>
      <c r="W73" s="3"/>
      <c r="X73" s="3"/>
      <c r="Y73" s="3"/>
      <c r="Z73" s="3"/>
      <c r="AA73" s="3"/>
    </row>
    <row r="74" spans="1:27" x14ac:dyDescent="0.2">
      <c r="A74" s="10"/>
      <c r="B74" s="6"/>
      <c r="C74" s="7"/>
      <c r="D74" s="1"/>
      <c r="E74" s="1"/>
      <c r="F74" s="1"/>
      <c r="G74" s="1"/>
      <c r="H74" s="1"/>
      <c r="I74" s="1"/>
      <c r="J74" s="1"/>
      <c r="K74" s="1"/>
      <c r="L74" s="1"/>
      <c r="M74" s="1"/>
      <c r="N74" s="1"/>
      <c r="O74" s="1"/>
      <c r="P74" s="1"/>
      <c r="Q74" s="1"/>
      <c r="R74" s="1"/>
      <c r="S74" s="1"/>
      <c r="T74" s="1"/>
      <c r="U74" s="1"/>
      <c r="V74" s="3"/>
      <c r="W74" s="3"/>
      <c r="X74" s="3"/>
      <c r="Y74" s="3"/>
      <c r="Z74" s="3"/>
      <c r="AA74" s="3"/>
    </row>
    <row r="75" spans="1:27" x14ac:dyDescent="0.2">
      <c r="A75" s="10"/>
      <c r="B75" s="6"/>
      <c r="C75" s="7"/>
      <c r="D75" s="1"/>
      <c r="E75" s="1"/>
      <c r="F75" s="1"/>
      <c r="G75" s="1"/>
      <c r="H75" s="1"/>
      <c r="I75" s="1"/>
      <c r="J75" s="1"/>
      <c r="K75" s="1"/>
      <c r="L75" s="1"/>
      <c r="M75" s="1"/>
      <c r="N75" s="1"/>
      <c r="O75" s="1"/>
      <c r="P75" s="1"/>
      <c r="Q75" s="1"/>
      <c r="R75" s="1"/>
      <c r="S75" s="1"/>
      <c r="T75" s="1"/>
      <c r="U75" s="1"/>
      <c r="V75" s="3"/>
      <c r="W75" s="3"/>
      <c r="X75" s="3"/>
      <c r="Y75" s="3"/>
      <c r="Z75" s="3"/>
      <c r="AA75" s="3"/>
    </row>
    <row r="76" spans="1:27" x14ac:dyDescent="0.2">
      <c r="A76" s="10"/>
      <c r="B76" s="6"/>
      <c r="C76" s="7"/>
      <c r="D76" s="1"/>
      <c r="E76" s="1"/>
      <c r="F76" s="1"/>
      <c r="G76" s="1"/>
      <c r="H76" s="1"/>
      <c r="I76" s="1"/>
      <c r="J76" s="1"/>
      <c r="K76" s="1"/>
      <c r="L76" s="1"/>
      <c r="M76" s="1"/>
      <c r="N76" s="1"/>
      <c r="O76" s="1"/>
      <c r="P76" s="1"/>
      <c r="Q76" s="1"/>
      <c r="R76" s="1"/>
      <c r="S76" s="1"/>
      <c r="T76" s="1"/>
      <c r="U76" s="1"/>
      <c r="V76" s="3"/>
      <c r="W76" s="3"/>
      <c r="X76" s="3"/>
      <c r="Y76" s="3"/>
      <c r="Z76" s="3"/>
      <c r="AA76" s="3"/>
    </row>
    <row r="77" spans="1:27" x14ac:dyDescent="0.2">
      <c r="A77" s="10"/>
      <c r="B77" s="6"/>
      <c r="C77" s="7"/>
      <c r="D77" s="1"/>
      <c r="E77" s="1"/>
      <c r="F77" s="1"/>
      <c r="G77" s="1"/>
      <c r="H77" s="1"/>
      <c r="I77" s="1"/>
      <c r="J77" s="1"/>
      <c r="K77" s="1"/>
      <c r="L77" s="1"/>
      <c r="M77" s="1"/>
      <c r="N77" s="1"/>
      <c r="O77" s="1"/>
      <c r="P77" s="1"/>
      <c r="Q77" s="1"/>
      <c r="R77" s="1"/>
      <c r="S77" s="1"/>
      <c r="T77" s="1"/>
      <c r="U77" s="1"/>
      <c r="V77" s="3"/>
      <c r="W77" s="3"/>
      <c r="X77" s="3"/>
      <c r="Y77" s="3"/>
      <c r="Z77" s="3"/>
      <c r="AA77" s="3"/>
    </row>
    <row r="78" spans="1:27" x14ac:dyDescent="0.2">
      <c r="A78" s="10"/>
      <c r="B78" s="6"/>
      <c r="C78" s="7"/>
      <c r="D78" s="1"/>
      <c r="E78" s="1"/>
      <c r="F78" s="1"/>
      <c r="G78" s="1"/>
      <c r="H78" s="1"/>
      <c r="I78" s="1"/>
      <c r="J78" s="1"/>
      <c r="K78" s="1"/>
      <c r="L78" s="1"/>
      <c r="M78" s="1"/>
      <c r="N78" s="1"/>
      <c r="O78" s="1"/>
      <c r="P78" s="1"/>
      <c r="Q78" s="1"/>
      <c r="R78" s="1"/>
      <c r="S78" s="1"/>
      <c r="T78" s="1"/>
      <c r="U78" s="1"/>
      <c r="V78" s="3"/>
      <c r="W78" s="3"/>
      <c r="X78" s="3"/>
      <c r="Y78" s="3"/>
      <c r="Z78" s="3"/>
      <c r="AA78" s="3"/>
    </row>
    <row r="79" spans="1:27" x14ac:dyDescent="0.2">
      <c r="A79" s="10"/>
      <c r="B79" s="6"/>
      <c r="C79" s="7"/>
      <c r="D79" s="1"/>
      <c r="E79" s="1"/>
      <c r="F79" s="1"/>
      <c r="G79" s="1"/>
      <c r="H79" s="1"/>
      <c r="I79" s="1"/>
      <c r="J79" s="1"/>
      <c r="K79" s="1"/>
      <c r="L79" s="1"/>
      <c r="M79" s="1"/>
      <c r="N79" s="1"/>
      <c r="O79" s="1"/>
      <c r="P79" s="1"/>
      <c r="Q79" s="1"/>
      <c r="R79" s="1"/>
      <c r="S79" s="1"/>
      <c r="T79" s="1"/>
      <c r="U79" s="1"/>
      <c r="V79" s="3"/>
      <c r="W79" s="3"/>
      <c r="X79" s="3"/>
      <c r="Y79" s="3"/>
      <c r="Z79" s="3"/>
      <c r="AA79" s="3"/>
    </row>
    <row r="80" spans="1:27" x14ac:dyDescent="0.2">
      <c r="A80" s="10"/>
      <c r="B80" s="6"/>
      <c r="C80" s="7"/>
      <c r="D80" s="1"/>
      <c r="E80" s="1"/>
      <c r="F80" s="1"/>
      <c r="G80" s="1"/>
      <c r="H80" s="1"/>
      <c r="I80" s="1"/>
      <c r="J80" s="1"/>
      <c r="K80" s="1"/>
      <c r="L80" s="1"/>
      <c r="M80" s="1"/>
      <c r="N80" s="1"/>
      <c r="O80" s="1"/>
      <c r="P80" s="1"/>
      <c r="Q80" s="1"/>
      <c r="R80" s="1"/>
      <c r="S80" s="1"/>
      <c r="T80" s="1"/>
      <c r="U80" s="1"/>
      <c r="V80" s="3"/>
      <c r="W80" s="3"/>
      <c r="X80" s="3"/>
      <c r="Y80" s="3"/>
      <c r="Z80" s="3"/>
      <c r="AA80" s="3"/>
    </row>
    <row r="81" spans="1:27" x14ac:dyDescent="0.2">
      <c r="A81" s="10"/>
      <c r="B81" s="6"/>
      <c r="C81" s="7"/>
      <c r="D81" s="1"/>
      <c r="E81" s="1"/>
      <c r="F81" s="1"/>
      <c r="G81" s="1"/>
      <c r="H81" s="1"/>
      <c r="I81" s="1"/>
      <c r="J81" s="1"/>
      <c r="K81" s="1"/>
      <c r="L81" s="1"/>
      <c r="M81" s="1"/>
      <c r="N81" s="1"/>
      <c r="O81" s="1"/>
      <c r="P81" s="1"/>
      <c r="Q81" s="1"/>
      <c r="R81" s="1"/>
      <c r="S81" s="1"/>
      <c r="T81" s="1"/>
      <c r="U81" s="1"/>
      <c r="V81" s="3"/>
      <c r="W81" s="3"/>
      <c r="X81" s="3"/>
      <c r="Y81" s="3"/>
      <c r="Z81" s="3"/>
      <c r="AA81" s="3"/>
    </row>
    <row r="82" spans="1:27" x14ac:dyDescent="0.2">
      <c r="A82" s="10"/>
      <c r="B82" s="6"/>
      <c r="C82" s="7"/>
      <c r="D82" s="1"/>
      <c r="E82" s="1"/>
      <c r="F82" s="1"/>
      <c r="G82" s="1"/>
      <c r="H82" s="1"/>
      <c r="I82" s="1"/>
      <c r="J82" s="1"/>
      <c r="K82" s="1"/>
      <c r="L82" s="1"/>
      <c r="M82" s="1"/>
      <c r="N82" s="1"/>
      <c r="O82" s="1"/>
      <c r="P82" s="1"/>
      <c r="Q82" s="1"/>
      <c r="R82" s="1"/>
      <c r="S82" s="1"/>
      <c r="T82" s="1"/>
      <c r="U82" s="1"/>
      <c r="V82" s="3"/>
      <c r="W82" s="3"/>
      <c r="X82" s="3"/>
      <c r="Y82" s="3"/>
      <c r="Z82" s="3"/>
      <c r="AA82" s="3"/>
    </row>
    <row r="83" spans="1:27" x14ac:dyDescent="0.2">
      <c r="A83" s="10"/>
      <c r="B83" s="6"/>
      <c r="C83" s="7"/>
      <c r="D83" s="1"/>
      <c r="E83" s="1"/>
      <c r="F83" s="1"/>
      <c r="G83" s="1"/>
      <c r="H83" s="1"/>
      <c r="I83" s="1"/>
      <c r="J83" s="1"/>
      <c r="K83" s="1"/>
      <c r="L83" s="1"/>
      <c r="M83" s="1"/>
      <c r="N83" s="1"/>
      <c r="O83" s="1"/>
      <c r="P83" s="1"/>
      <c r="Q83" s="1"/>
      <c r="R83" s="1"/>
      <c r="S83" s="1"/>
      <c r="T83" s="1"/>
      <c r="U83" s="1"/>
      <c r="V83" s="3"/>
      <c r="W83" s="3"/>
      <c r="X83" s="3"/>
      <c r="Y83" s="3"/>
      <c r="Z83" s="3"/>
      <c r="AA83" s="3"/>
    </row>
    <row r="84" spans="1:27" x14ac:dyDescent="0.2">
      <c r="A84" s="10"/>
      <c r="B84" s="6"/>
      <c r="C84" s="7"/>
      <c r="D84" s="1"/>
      <c r="E84" s="1"/>
      <c r="F84" s="1"/>
      <c r="G84" s="1"/>
      <c r="H84" s="1"/>
      <c r="I84" s="1"/>
      <c r="J84" s="1"/>
      <c r="K84" s="1"/>
      <c r="L84" s="1"/>
      <c r="M84" s="1"/>
      <c r="N84" s="1"/>
      <c r="O84" s="1"/>
      <c r="P84" s="1"/>
      <c r="Q84" s="1"/>
      <c r="R84" s="1"/>
      <c r="S84" s="1"/>
      <c r="T84" s="1"/>
      <c r="U84" s="1"/>
      <c r="V84" s="3"/>
      <c r="W84" s="3"/>
      <c r="X84" s="3"/>
      <c r="Y84" s="3"/>
      <c r="Z84" s="3"/>
      <c r="AA84" s="3"/>
    </row>
    <row r="85" spans="1:27" x14ac:dyDescent="0.2">
      <c r="A85" s="10"/>
      <c r="B85" s="6"/>
      <c r="C85" s="7"/>
      <c r="D85" s="1"/>
      <c r="E85" s="1"/>
      <c r="F85" s="1"/>
      <c r="G85" s="1"/>
      <c r="H85" s="1"/>
      <c r="I85" s="1"/>
      <c r="J85" s="1"/>
      <c r="K85" s="1"/>
      <c r="L85" s="1"/>
      <c r="M85" s="1"/>
      <c r="N85" s="1"/>
      <c r="O85" s="1"/>
      <c r="P85" s="1"/>
      <c r="Q85" s="1"/>
      <c r="R85" s="1"/>
      <c r="S85" s="1"/>
      <c r="T85" s="1"/>
      <c r="U85" s="1"/>
      <c r="V85" s="3"/>
      <c r="W85" s="3"/>
      <c r="X85" s="3"/>
      <c r="Y85" s="3"/>
      <c r="Z85" s="3"/>
      <c r="AA85" s="3"/>
    </row>
    <row r="86" spans="1:27" x14ac:dyDescent="0.2">
      <c r="A86" s="10"/>
      <c r="B86" s="6"/>
      <c r="C86" s="7"/>
      <c r="D86" s="1"/>
      <c r="E86" s="1"/>
      <c r="F86" s="1"/>
      <c r="G86" s="1"/>
      <c r="H86" s="1"/>
      <c r="I86" s="1"/>
      <c r="J86" s="1"/>
      <c r="K86" s="1"/>
      <c r="L86" s="1"/>
      <c r="M86" s="1"/>
      <c r="N86" s="1"/>
      <c r="O86" s="1"/>
      <c r="P86" s="1"/>
      <c r="Q86" s="1"/>
      <c r="R86" s="1"/>
      <c r="S86" s="1"/>
      <c r="T86" s="1"/>
      <c r="U86" s="1"/>
      <c r="V86" s="3"/>
      <c r="W86" s="3"/>
      <c r="X86" s="3"/>
      <c r="Y86" s="3"/>
      <c r="Z86" s="3"/>
      <c r="AA86" s="3"/>
    </row>
    <row r="87" spans="1:27" x14ac:dyDescent="0.2">
      <c r="A87" s="10"/>
      <c r="B87" s="6"/>
      <c r="C87" s="7"/>
      <c r="D87" s="1"/>
      <c r="E87" s="1"/>
      <c r="F87" s="1"/>
      <c r="G87" s="1"/>
      <c r="H87" s="1"/>
      <c r="I87" s="1"/>
      <c r="J87" s="1"/>
      <c r="K87" s="1"/>
      <c r="L87" s="1"/>
      <c r="M87" s="1"/>
      <c r="N87" s="1"/>
      <c r="O87" s="1"/>
      <c r="P87" s="1"/>
      <c r="Q87" s="1"/>
      <c r="R87" s="1"/>
      <c r="S87" s="1"/>
      <c r="T87" s="1"/>
      <c r="U87" s="1"/>
      <c r="V87" s="3"/>
      <c r="W87" s="3"/>
      <c r="X87" s="3"/>
      <c r="Y87" s="3"/>
      <c r="Z87" s="3"/>
      <c r="AA87" s="3"/>
    </row>
    <row r="88" spans="1:27" x14ac:dyDescent="0.2">
      <c r="A88" s="10"/>
      <c r="B88" s="6"/>
      <c r="C88" s="7"/>
      <c r="D88" s="1"/>
      <c r="E88" s="1"/>
      <c r="F88" s="1"/>
      <c r="G88" s="1"/>
      <c r="H88" s="1"/>
      <c r="I88" s="1"/>
      <c r="J88" s="1"/>
      <c r="K88" s="1"/>
      <c r="L88" s="1"/>
      <c r="M88" s="1"/>
      <c r="N88" s="1"/>
      <c r="O88" s="1"/>
      <c r="P88" s="1"/>
      <c r="Q88" s="1"/>
      <c r="R88" s="1"/>
      <c r="S88" s="1"/>
      <c r="T88" s="1"/>
      <c r="U88" s="1"/>
      <c r="V88" s="3"/>
      <c r="W88" s="3"/>
      <c r="X88" s="3"/>
      <c r="Y88" s="3"/>
      <c r="Z88" s="3"/>
      <c r="AA88" s="3"/>
    </row>
    <row r="89" spans="1:27" x14ac:dyDescent="0.2">
      <c r="A89" s="10"/>
      <c r="B89" s="6"/>
      <c r="C89" s="7"/>
      <c r="D89" s="1"/>
      <c r="E89" s="1"/>
      <c r="F89" s="1"/>
      <c r="G89" s="1"/>
      <c r="H89" s="1"/>
      <c r="I89" s="1"/>
      <c r="J89" s="1"/>
      <c r="K89" s="1"/>
      <c r="L89" s="1"/>
      <c r="M89" s="1"/>
      <c r="N89" s="1"/>
      <c r="O89" s="1"/>
      <c r="P89" s="1"/>
      <c r="Q89" s="1"/>
      <c r="R89" s="1"/>
      <c r="S89" s="1"/>
      <c r="T89" s="1"/>
      <c r="U89" s="1"/>
      <c r="V89" s="3"/>
      <c r="W89" s="3"/>
      <c r="X89" s="3"/>
      <c r="Y89" s="3"/>
      <c r="Z89" s="3"/>
      <c r="AA89" s="3"/>
    </row>
    <row r="90" spans="1:27" x14ac:dyDescent="0.2">
      <c r="A90" s="10"/>
      <c r="B90" s="6"/>
      <c r="C90" s="7"/>
      <c r="D90" s="1"/>
      <c r="E90" s="1"/>
      <c r="F90" s="1"/>
      <c r="G90" s="1"/>
      <c r="H90" s="1"/>
      <c r="I90" s="1"/>
      <c r="J90" s="1"/>
      <c r="K90" s="1"/>
      <c r="L90" s="1"/>
      <c r="M90" s="1"/>
      <c r="N90" s="1"/>
      <c r="O90" s="1"/>
      <c r="P90" s="1"/>
      <c r="Q90" s="1"/>
      <c r="R90" s="1"/>
      <c r="S90" s="1"/>
      <c r="T90" s="1"/>
      <c r="U90" s="1"/>
      <c r="V90" s="3"/>
      <c r="W90" s="3"/>
      <c r="X90" s="3"/>
      <c r="Y90" s="3"/>
      <c r="Z90" s="3"/>
      <c r="AA90" s="3"/>
    </row>
    <row r="91" spans="1:27" x14ac:dyDescent="0.2">
      <c r="A91" s="10"/>
      <c r="B91" s="6"/>
      <c r="C91" s="7"/>
      <c r="D91" s="1"/>
      <c r="E91" s="1"/>
      <c r="F91" s="1"/>
      <c r="G91" s="1"/>
      <c r="H91" s="1"/>
      <c r="I91" s="1"/>
      <c r="J91" s="1"/>
      <c r="K91" s="1"/>
      <c r="L91" s="1"/>
      <c r="M91" s="1"/>
      <c r="N91" s="1"/>
      <c r="O91" s="1"/>
      <c r="P91" s="1"/>
      <c r="Q91" s="1"/>
      <c r="R91" s="1"/>
      <c r="S91" s="1"/>
      <c r="T91" s="1"/>
      <c r="U91" s="1"/>
      <c r="V91" s="3"/>
      <c r="W91" s="3"/>
      <c r="X91" s="3"/>
      <c r="Y91" s="3"/>
      <c r="Z91" s="3"/>
      <c r="AA91" s="3"/>
    </row>
    <row r="92" spans="1:27" x14ac:dyDescent="0.2">
      <c r="A92" s="10"/>
      <c r="B92" s="6"/>
      <c r="C92" s="7"/>
      <c r="D92" s="1"/>
      <c r="E92" s="1"/>
      <c r="F92" s="1"/>
      <c r="G92" s="1"/>
      <c r="H92" s="1"/>
      <c r="I92" s="1"/>
      <c r="J92" s="1"/>
      <c r="K92" s="1"/>
      <c r="L92" s="1"/>
      <c r="M92" s="1"/>
      <c r="N92" s="1"/>
      <c r="O92" s="1"/>
      <c r="P92" s="1"/>
      <c r="Q92" s="1"/>
      <c r="R92" s="1"/>
      <c r="S92" s="1"/>
      <c r="T92" s="1"/>
      <c r="U92" s="1"/>
      <c r="V92" s="3"/>
      <c r="W92" s="3"/>
      <c r="X92" s="3"/>
      <c r="Y92" s="3"/>
      <c r="Z92" s="3"/>
      <c r="AA92" s="3"/>
    </row>
    <row r="93" spans="1:27" x14ac:dyDescent="0.2">
      <c r="A93" s="10"/>
      <c r="B93" s="6"/>
      <c r="C93" s="7"/>
      <c r="D93" s="1"/>
      <c r="E93" s="1"/>
      <c r="F93" s="1"/>
      <c r="G93" s="1"/>
      <c r="H93" s="1"/>
      <c r="I93" s="1"/>
      <c r="J93" s="1"/>
      <c r="K93" s="1"/>
      <c r="L93" s="1"/>
      <c r="M93" s="1"/>
      <c r="N93" s="1"/>
      <c r="O93" s="1"/>
      <c r="P93" s="1"/>
      <c r="Q93" s="1"/>
      <c r="R93" s="1"/>
      <c r="S93" s="1"/>
      <c r="T93" s="1"/>
      <c r="U93" s="1"/>
      <c r="V93" s="3"/>
      <c r="W93" s="3"/>
      <c r="X93" s="3"/>
      <c r="Y93" s="3"/>
      <c r="Z93" s="3"/>
      <c r="AA93" s="3"/>
    </row>
    <row r="94" spans="1:27" x14ac:dyDescent="0.2">
      <c r="A94" s="10"/>
      <c r="B94" s="6"/>
      <c r="C94" s="7"/>
      <c r="D94" s="1"/>
      <c r="E94" s="1"/>
      <c r="F94" s="1"/>
      <c r="G94" s="1"/>
      <c r="H94" s="1"/>
      <c r="I94" s="1"/>
      <c r="J94" s="1"/>
      <c r="K94" s="1"/>
      <c r="L94" s="1"/>
      <c r="M94" s="1"/>
      <c r="N94" s="1"/>
      <c r="O94" s="1"/>
      <c r="P94" s="1"/>
      <c r="Q94" s="1"/>
      <c r="R94" s="1"/>
      <c r="S94" s="1"/>
      <c r="T94" s="1"/>
      <c r="U94" s="1"/>
      <c r="V94" s="3"/>
      <c r="W94" s="3"/>
      <c r="X94" s="3"/>
      <c r="Y94" s="3"/>
      <c r="Z94" s="3"/>
      <c r="AA94" s="3"/>
    </row>
    <row r="95" spans="1:27" x14ac:dyDescent="0.2">
      <c r="A95" s="10"/>
      <c r="B95" s="6"/>
      <c r="C95" s="7"/>
      <c r="D95" s="1"/>
      <c r="E95" s="1"/>
      <c r="F95" s="1"/>
      <c r="G95" s="1"/>
      <c r="H95" s="1"/>
      <c r="I95" s="1"/>
      <c r="J95" s="1"/>
      <c r="K95" s="1"/>
      <c r="L95" s="1"/>
      <c r="M95" s="1"/>
      <c r="N95" s="1"/>
      <c r="O95" s="1"/>
      <c r="P95" s="1"/>
      <c r="Q95" s="1"/>
      <c r="R95" s="1"/>
      <c r="S95" s="1"/>
      <c r="T95" s="1"/>
      <c r="U95" s="1"/>
      <c r="V95" s="3"/>
      <c r="W95" s="3"/>
      <c r="X95" s="3"/>
      <c r="Y95" s="3"/>
      <c r="Z95" s="3"/>
      <c r="AA95" s="3"/>
    </row>
    <row r="96" spans="1:27" x14ac:dyDescent="0.2">
      <c r="A96" s="10"/>
      <c r="B96" s="6"/>
      <c r="C96" s="7"/>
      <c r="D96" s="1"/>
      <c r="E96" s="1"/>
      <c r="F96" s="1"/>
      <c r="G96" s="1"/>
      <c r="H96" s="1"/>
      <c r="I96" s="1"/>
      <c r="J96" s="1"/>
      <c r="K96" s="1"/>
      <c r="L96" s="1"/>
      <c r="M96" s="1"/>
      <c r="N96" s="1"/>
      <c r="O96" s="1"/>
      <c r="P96" s="1"/>
      <c r="Q96" s="1"/>
      <c r="R96" s="1"/>
      <c r="S96" s="1"/>
      <c r="T96" s="1"/>
      <c r="U96" s="1"/>
      <c r="V96" s="3"/>
      <c r="W96" s="3"/>
      <c r="X96" s="3"/>
      <c r="Y96" s="3"/>
      <c r="Z96" s="3"/>
      <c r="AA96" s="3"/>
    </row>
    <row r="97" spans="1:27" x14ac:dyDescent="0.2">
      <c r="A97" s="10"/>
      <c r="B97" s="6"/>
      <c r="C97" s="7"/>
      <c r="D97" s="1"/>
      <c r="E97" s="1"/>
      <c r="F97" s="1"/>
      <c r="G97" s="1"/>
      <c r="H97" s="1"/>
      <c r="I97" s="1"/>
      <c r="J97" s="1"/>
      <c r="K97" s="1"/>
      <c r="L97" s="1"/>
      <c r="M97" s="1"/>
      <c r="N97" s="1"/>
      <c r="O97" s="1"/>
      <c r="P97" s="1"/>
      <c r="Q97" s="1"/>
      <c r="R97" s="1"/>
      <c r="S97" s="1"/>
      <c r="T97" s="1"/>
      <c r="U97" s="1"/>
      <c r="V97" s="3"/>
      <c r="W97" s="3"/>
      <c r="X97" s="3"/>
      <c r="Y97" s="3"/>
      <c r="Z97" s="3"/>
      <c r="AA97" s="3"/>
    </row>
    <row r="98" spans="1:27" x14ac:dyDescent="0.2">
      <c r="A98" s="10"/>
      <c r="B98" s="6"/>
      <c r="C98" s="7"/>
      <c r="D98" s="1"/>
      <c r="E98" s="1"/>
      <c r="F98" s="1"/>
      <c r="G98" s="1"/>
      <c r="H98" s="1"/>
      <c r="I98" s="1"/>
      <c r="J98" s="1"/>
      <c r="K98" s="1"/>
      <c r="L98" s="1"/>
      <c r="M98" s="1"/>
      <c r="N98" s="1"/>
      <c r="O98" s="1"/>
      <c r="P98" s="1"/>
      <c r="Q98" s="1"/>
      <c r="R98" s="1"/>
      <c r="S98" s="1"/>
      <c r="T98" s="1"/>
      <c r="U98" s="1"/>
      <c r="V98" s="3"/>
      <c r="W98" s="3"/>
      <c r="X98" s="3"/>
      <c r="Y98" s="3"/>
      <c r="Z98" s="3"/>
      <c r="AA98" s="3"/>
    </row>
    <row r="99" spans="1:27" x14ac:dyDescent="0.2">
      <c r="A99" s="10"/>
      <c r="B99" s="6"/>
      <c r="C99" s="7"/>
      <c r="D99" s="1"/>
      <c r="E99" s="1"/>
      <c r="F99" s="1"/>
      <c r="G99" s="1"/>
      <c r="H99" s="1"/>
      <c r="I99" s="1"/>
      <c r="J99" s="1"/>
      <c r="K99" s="1"/>
      <c r="L99" s="1"/>
      <c r="M99" s="1"/>
      <c r="N99" s="1"/>
      <c r="O99" s="1"/>
      <c r="P99" s="1"/>
      <c r="Q99" s="1"/>
      <c r="R99" s="1"/>
      <c r="S99" s="1"/>
      <c r="T99" s="1"/>
      <c r="U99" s="1"/>
      <c r="V99" s="3"/>
      <c r="W99" s="3"/>
      <c r="X99" s="3"/>
      <c r="Y99" s="3"/>
      <c r="Z99" s="3"/>
      <c r="AA99" s="3"/>
    </row>
    <row r="100" spans="1:27" x14ac:dyDescent="0.2">
      <c r="A100" s="10"/>
      <c r="B100" s="6"/>
      <c r="C100" s="7"/>
      <c r="D100" s="1"/>
      <c r="E100" s="1"/>
      <c r="F100" s="1"/>
      <c r="G100" s="1"/>
      <c r="H100" s="1"/>
      <c r="I100" s="1"/>
      <c r="J100" s="1"/>
      <c r="K100" s="1"/>
      <c r="L100" s="1"/>
      <c r="M100" s="1"/>
      <c r="N100" s="1"/>
      <c r="O100" s="1"/>
      <c r="P100" s="1"/>
      <c r="Q100" s="1"/>
      <c r="R100" s="1"/>
      <c r="S100" s="1"/>
      <c r="T100" s="1"/>
      <c r="U100" s="1"/>
      <c r="V100" s="3"/>
      <c r="W100" s="3"/>
      <c r="X100" s="3"/>
      <c r="Y100" s="3"/>
      <c r="Z100" s="3"/>
      <c r="AA100" s="3"/>
    </row>
    <row r="101" spans="1:27" x14ac:dyDescent="0.2">
      <c r="A101" s="10"/>
      <c r="B101" s="6"/>
      <c r="C101" s="7"/>
      <c r="D101" s="1"/>
      <c r="E101" s="1"/>
      <c r="F101" s="1"/>
      <c r="G101" s="1"/>
      <c r="H101" s="1"/>
      <c r="I101" s="1"/>
      <c r="J101" s="1"/>
      <c r="K101" s="1"/>
      <c r="L101" s="1"/>
      <c r="M101" s="1"/>
      <c r="N101" s="1"/>
      <c r="O101" s="1"/>
      <c r="P101" s="1"/>
      <c r="Q101" s="1"/>
      <c r="R101" s="1"/>
      <c r="S101" s="1"/>
      <c r="T101" s="1"/>
      <c r="U101" s="1"/>
      <c r="V101" s="3"/>
      <c r="W101" s="3"/>
      <c r="X101" s="3"/>
      <c r="Y101" s="3"/>
      <c r="Z101" s="3"/>
      <c r="AA101" s="3"/>
    </row>
    <row r="102" spans="1:27" x14ac:dyDescent="0.2">
      <c r="A102" s="10"/>
      <c r="B102" s="6"/>
      <c r="C102" s="7"/>
      <c r="D102" s="1"/>
      <c r="E102" s="1"/>
      <c r="F102" s="1"/>
      <c r="G102" s="1"/>
      <c r="H102" s="1"/>
      <c r="I102" s="1"/>
      <c r="J102" s="1"/>
      <c r="K102" s="1"/>
      <c r="L102" s="1"/>
      <c r="M102" s="1"/>
      <c r="N102" s="1"/>
      <c r="O102" s="1"/>
      <c r="P102" s="1"/>
      <c r="Q102" s="1"/>
      <c r="R102" s="1"/>
      <c r="S102" s="1"/>
      <c r="T102" s="1"/>
      <c r="U102" s="1"/>
      <c r="V102" s="3"/>
      <c r="W102" s="3"/>
      <c r="X102" s="3"/>
      <c r="Y102" s="3"/>
      <c r="Z102" s="3"/>
      <c r="AA102" s="3"/>
    </row>
    <row r="103" spans="1:27" x14ac:dyDescent="0.2">
      <c r="A103" s="10"/>
      <c r="B103" s="6"/>
      <c r="C103" s="7"/>
      <c r="D103" s="1"/>
      <c r="E103" s="1"/>
      <c r="F103" s="1"/>
      <c r="G103" s="1"/>
      <c r="H103" s="1"/>
      <c r="I103" s="1"/>
      <c r="J103" s="1"/>
      <c r="K103" s="1"/>
      <c r="L103" s="1"/>
      <c r="M103" s="1"/>
      <c r="N103" s="1"/>
      <c r="O103" s="1"/>
      <c r="P103" s="1"/>
      <c r="Q103" s="1"/>
      <c r="R103" s="1"/>
      <c r="S103" s="1"/>
      <c r="T103" s="1"/>
      <c r="U103" s="1"/>
      <c r="V103" s="3"/>
      <c r="W103" s="3"/>
      <c r="X103" s="3"/>
      <c r="Y103" s="3"/>
      <c r="Z103" s="3"/>
      <c r="AA103" s="3"/>
    </row>
    <row r="104" spans="1:27" x14ac:dyDescent="0.2">
      <c r="A104" s="10"/>
      <c r="B104" s="6"/>
      <c r="C104" s="7"/>
      <c r="D104" s="1"/>
      <c r="E104" s="1"/>
      <c r="F104" s="1"/>
      <c r="G104" s="1"/>
      <c r="H104" s="1"/>
      <c r="I104" s="1"/>
      <c r="J104" s="1"/>
      <c r="K104" s="1"/>
      <c r="L104" s="1"/>
      <c r="M104" s="1"/>
      <c r="N104" s="1"/>
      <c r="O104" s="1"/>
      <c r="P104" s="1"/>
      <c r="Q104" s="1"/>
      <c r="R104" s="1"/>
      <c r="S104" s="1"/>
      <c r="T104" s="1"/>
      <c r="U104" s="1"/>
      <c r="V104" s="3"/>
      <c r="W104" s="3"/>
      <c r="X104" s="3"/>
      <c r="Y104" s="3"/>
      <c r="Z104" s="3"/>
      <c r="AA104" s="3"/>
    </row>
    <row r="105" spans="1:27" x14ac:dyDescent="0.2">
      <c r="A105" s="10"/>
      <c r="B105" s="6"/>
      <c r="C105" s="7"/>
      <c r="D105" s="1"/>
      <c r="E105" s="1"/>
      <c r="F105" s="1"/>
      <c r="G105" s="1"/>
      <c r="H105" s="1"/>
      <c r="I105" s="1"/>
      <c r="J105" s="1"/>
      <c r="K105" s="1"/>
      <c r="L105" s="1"/>
      <c r="M105" s="1"/>
      <c r="N105" s="1"/>
      <c r="O105" s="1"/>
      <c r="P105" s="1"/>
      <c r="Q105" s="1"/>
      <c r="R105" s="1"/>
      <c r="S105" s="1"/>
      <c r="T105" s="1"/>
      <c r="U105" s="1"/>
      <c r="V105" s="3"/>
      <c r="W105" s="3"/>
      <c r="X105" s="3"/>
      <c r="Y105" s="3"/>
      <c r="Z105" s="3"/>
      <c r="AA105" s="3"/>
    </row>
    <row r="106" spans="1:27" x14ac:dyDescent="0.2">
      <c r="A106" s="10"/>
      <c r="B106" s="6"/>
      <c r="C106" s="7"/>
      <c r="D106" s="1"/>
      <c r="E106" s="1"/>
      <c r="F106" s="1"/>
      <c r="G106" s="1"/>
      <c r="H106" s="1"/>
      <c r="I106" s="1"/>
      <c r="J106" s="1"/>
      <c r="K106" s="1"/>
      <c r="L106" s="1"/>
      <c r="M106" s="1"/>
      <c r="N106" s="1"/>
      <c r="O106" s="1"/>
      <c r="P106" s="1"/>
      <c r="Q106" s="1"/>
      <c r="R106" s="1"/>
      <c r="S106" s="1"/>
      <c r="T106" s="1"/>
      <c r="U106" s="1"/>
      <c r="V106" s="3"/>
      <c r="W106" s="3"/>
      <c r="X106" s="3"/>
      <c r="Y106" s="3"/>
      <c r="Z106" s="3"/>
      <c r="AA106" s="3"/>
    </row>
    <row r="107" spans="1:27" x14ac:dyDescent="0.2">
      <c r="A107" s="10"/>
      <c r="B107" s="6"/>
      <c r="C107" s="7"/>
      <c r="D107" s="1"/>
      <c r="E107" s="1"/>
      <c r="F107" s="1"/>
      <c r="G107" s="1"/>
      <c r="H107" s="1"/>
      <c r="I107" s="1"/>
      <c r="J107" s="1"/>
      <c r="K107" s="1"/>
      <c r="L107" s="1"/>
      <c r="M107" s="1"/>
      <c r="N107" s="1"/>
      <c r="O107" s="1"/>
      <c r="P107" s="1"/>
      <c r="Q107" s="1"/>
      <c r="R107" s="1"/>
      <c r="S107" s="1"/>
      <c r="T107" s="1"/>
      <c r="U107" s="1"/>
      <c r="V107" s="3"/>
      <c r="W107" s="3"/>
      <c r="X107" s="3"/>
      <c r="Y107" s="3"/>
      <c r="Z107" s="3"/>
      <c r="AA107" s="3"/>
    </row>
    <row r="108" spans="1:27" x14ac:dyDescent="0.2">
      <c r="A108" s="10"/>
      <c r="B108" s="6"/>
      <c r="C108" s="7"/>
      <c r="D108" s="1"/>
      <c r="E108" s="1"/>
      <c r="F108" s="1"/>
      <c r="G108" s="1"/>
      <c r="H108" s="1"/>
      <c r="I108" s="1"/>
      <c r="J108" s="1"/>
      <c r="K108" s="1"/>
      <c r="L108" s="1"/>
      <c r="M108" s="1"/>
      <c r="N108" s="1"/>
      <c r="O108" s="1"/>
      <c r="P108" s="1"/>
      <c r="Q108" s="1"/>
      <c r="R108" s="1"/>
      <c r="S108" s="1"/>
      <c r="T108" s="1"/>
      <c r="U108" s="1"/>
      <c r="V108" s="3"/>
      <c r="W108" s="3"/>
      <c r="X108" s="3"/>
      <c r="Y108" s="3"/>
      <c r="Z108" s="3"/>
      <c r="AA108" s="3"/>
    </row>
    <row r="109" spans="1:27" x14ac:dyDescent="0.2">
      <c r="A109" s="10"/>
      <c r="B109" s="6"/>
      <c r="C109" s="7"/>
      <c r="D109" s="1"/>
      <c r="E109" s="1"/>
      <c r="F109" s="1"/>
      <c r="G109" s="1"/>
      <c r="H109" s="1"/>
      <c r="I109" s="1"/>
      <c r="J109" s="1"/>
      <c r="K109" s="1"/>
      <c r="L109" s="1"/>
      <c r="M109" s="1"/>
      <c r="N109" s="1"/>
      <c r="O109" s="1"/>
      <c r="P109" s="1"/>
      <c r="Q109" s="1"/>
      <c r="R109" s="1"/>
      <c r="S109" s="1"/>
      <c r="T109" s="1"/>
      <c r="U109" s="1"/>
      <c r="V109" s="3"/>
      <c r="W109" s="3"/>
      <c r="X109" s="3"/>
      <c r="Y109" s="3"/>
      <c r="Z109" s="3"/>
      <c r="AA109" s="3"/>
    </row>
    <row r="110" spans="1:27" x14ac:dyDescent="0.2">
      <c r="A110" s="10"/>
      <c r="B110" s="6"/>
      <c r="C110" s="7"/>
      <c r="D110" s="1"/>
      <c r="E110" s="1"/>
      <c r="F110" s="1"/>
      <c r="G110" s="1"/>
      <c r="H110" s="1"/>
      <c r="I110" s="1"/>
      <c r="J110" s="1"/>
      <c r="K110" s="1"/>
      <c r="L110" s="1"/>
      <c r="M110" s="1"/>
      <c r="N110" s="1"/>
      <c r="O110" s="1"/>
      <c r="P110" s="1"/>
      <c r="Q110" s="1"/>
      <c r="R110" s="1"/>
      <c r="S110" s="1"/>
      <c r="T110" s="1"/>
      <c r="U110" s="1"/>
      <c r="V110" s="3"/>
      <c r="W110" s="3"/>
      <c r="X110" s="3"/>
      <c r="Y110" s="3"/>
      <c r="Z110" s="3"/>
      <c r="AA110" s="3"/>
    </row>
    <row r="111" spans="1:27" x14ac:dyDescent="0.2">
      <c r="A111" s="10"/>
      <c r="B111" s="6"/>
      <c r="C111" s="7"/>
      <c r="D111" s="1"/>
      <c r="E111" s="1"/>
      <c r="F111" s="1"/>
      <c r="G111" s="1"/>
      <c r="H111" s="1"/>
      <c r="I111" s="1"/>
      <c r="J111" s="1"/>
      <c r="K111" s="1"/>
      <c r="L111" s="1"/>
      <c r="M111" s="1"/>
      <c r="N111" s="1"/>
      <c r="O111" s="1"/>
      <c r="P111" s="1"/>
      <c r="Q111" s="1"/>
      <c r="R111" s="1"/>
      <c r="S111" s="1"/>
      <c r="T111" s="1"/>
      <c r="U111" s="1"/>
      <c r="V111" s="3"/>
      <c r="W111" s="3"/>
      <c r="X111" s="3"/>
      <c r="Y111" s="3"/>
      <c r="Z111" s="3"/>
      <c r="AA111" s="3"/>
    </row>
    <row r="112" spans="1:27" x14ac:dyDescent="0.2">
      <c r="A112" s="10"/>
      <c r="B112" s="6"/>
      <c r="C112" s="7"/>
      <c r="D112" s="1"/>
      <c r="E112" s="1"/>
      <c r="F112" s="1"/>
      <c r="G112" s="1"/>
      <c r="H112" s="1"/>
      <c r="I112" s="1"/>
      <c r="J112" s="1"/>
      <c r="K112" s="1"/>
      <c r="L112" s="1"/>
      <c r="M112" s="1"/>
      <c r="N112" s="1"/>
      <c r="O112" s="1"/>
      <c r="P112" s="1"/>
      <c r="Q112" s="1"/>
      <c r="R112" s="1"/>
      <c r="S112" s="1"/>
      <c r="T112" s="1"/>
      <c r="U112" s="1"/>
      <c r="V112" s="3"/>
      <c r="W112" s="3"/>
      <c r="X112" s="3"/>
      <c r="Y112" s="3"/>
      <c r="Z112" s="3"/>
      <c r="AA112" s="3"/>
    </row>
    <row r="113" spans="1:27" x14ac:dyDescent="0.2">
      <c r="A113" s="10"/>
      <c r="B113" s="6"/>
      <c r="C113" s="7"/>
      <c r="D113" s="1"/>
      <c r="E113" s="1"/>
      <c r="F113" s="1"/>
      <c r="G113" s="1"/>
      <c r="H113" s="1"/>
      <c r="I113" s="1"/>
      <c r="J113" s="1"/>
      <c r="K113" s="1"/>
      <c r="L113" s="1"/>
      <c r="M113" s="1"/>
      <c r="N113" s="1"/>
      <c r="O113" s="1"/>
      <c r="P113" s="1"/>
      <c r="Q113" s="1"/>
      <c r="R113" s="1"/>
      <c r="S113" s="1"/>
      <c r="T113" s="1"/>
      <c r="U113" s="1"/>
      <c r="V113" s="3"/>
      <c r="W113" s="3"/>
      <c r="X113" s="3"/>
      <c r="Y113" s="3"/>
      <c r="Z113" s="3"/>
      <c r="AA113" s="3"/>
    </row>
    <row r="114" spans="1:27" x14ac:dyDescent="0.2">
      <c r="A114" s="10"/>
      <c r="B114" s="6"/>
      <c r="C114" s="7"/>
      <c r="D114" s="1"/>
      <c r="E114" s="1"/>
      <c r="F114" s="1"/>
      <c r="G114" s="1"/>
      <c r="H114" s="1"/>
      <c r="I114" s="1"/>
      <c r="J114" s="1"/>
      <c r="K114" s="1"/>
      <c r="L114" s="1"/>
      <c r="M114" s="1"/>
      <c r="N114" s="1"/>
      <c r="O114" s="1"/>
      <c r="P114" s="1"/>
      <c r="Q114" s="1"/>
      <c r="R114" s="1"/>
      <c r="S114" s="1"/>
      <c r="T114" s="1"/>
      <c r="U114" s="1"/>
      <c r="V114" s="3"/>
      <c r="W114" s="3"/>
      <c r="X114" s="3"/>
      <c r="Y114" s="3"/>
      <c r="Z114" s="3"/>
      <c r="AA114" s="3"/>
    </row>
    <row r="115" spans="1:27" x14ac:dyDescent="0.2">
      <c r="A115" s="10"/>
      <c r="B115" s="6"/>
      <c r="C115" s="7"/>
      <c r="D115" s="1"/>
      <c r="E115" s="1"/>
      <c r="F115" s="1"/>
      <c r="G115" s="1"/>
      <c r="H115" s="1"/>
      <c r="I115" s="1"/>
      <c r="J115" s="1"/>
      <c r="K115" s="1"/>
      <c r="L115" s="1"/>
      <c r="M115" s="1"/>
      <c r="N115" s="1"/>
      <c r="O115" s="1"/>
      <c r="P115" s="1"/>
      <c r="Q115" s="1"/>
      <c r="R115" s="1"/>
      <c r="S115" s="1"/>
      <c r="T115" s="1"/>
      <c r="U115" s="1"/>
      <c r="V115" s="3"/>
      <c r="W115" s="3"/>
      <c r="X115" s="3"/>
      <c r="Y115" s="3"/>
      <c r="Z115" s="3"/>
      <c r="AA115" s="3"/>
    </row>
    <row r="116" spans="1:27" x14ac:dyDescent="0.2">
      <c r="A116" s="10"/>
      <c r="B116" s="6"/>
      <c r="C116" s="7"/>
      <c r="D116" s="1"/>
      <c r="E116" s="1"/>
      <c r="F116" s="1"/>
      <c r="G116" s="1"/>
      <c r="H116" s="1"/>
      <c r="I116" s="1"/>
      <c r="J116" s="1"/>
      <c r="K116" s="1"/>
      <c r="L116" s="1"/>
      <c r="M116" s="1"/>
      <c r="N116" s="1"/>
      <c r="O116" s="1"/>
      <c r="P116" s="1"/>
      <c r="Q116" s="1"/>
      <c r="R116" s="1"/>
      <c r="S116" s="1"/>
      <c r="T116" s="1"/>
      <c r="U116" s="1"/>
      <c r="V116" s="3"/>
      <c r="W116" s="3"/>
      <c r="X116" s="3"/>
      <c r="Y116" s="3"/>
      <c r="Z116" s="3"/>
      <c r="AA116" s="3"/>
    </row>
    <row r="117" spans="1:27" x14ac:dyDescent="0.2">
      <c r="A117" s="10"/>
      <c r="B117" s="6"/>
      <c r="C117" s="7"/>
      <c r="D117" s="1"/>
      <c r="E117" s="1"/>
      <c r="F117" s="1"/>
      <c r="G117" s="1"/>
      <c r="H117" s="1"/>
      <c r="I117" s="1"/>
      <c r="J117" s="1"/>
      <c r="K117" s="1"/>
      <c r="L117" s="1"/>
      <c r="M117" s="1"/>
      <c r="N117" s="1"/>
      <c r="O117" s="1"/>
      <c r="P117" s="1"/>
      <c r="Q117" s="1"/>
      <c r="R117" s="1"/>
      <c r="S117" s="1"/>
      <c r="T117" s="1"/>
      <c r="U117" s="1"/>
      <c r="V117" s="3"/>
      <c r="W117" s="3"/>
      <c r="X117" s="3"/>
      <c r="Y117" s="3"/>
      <c r="Z117" s="3"/>
      <c r="AA117" s="3"/>
    </row>
    <row r="118" spans="1:27" x14ac:dyDescent="0.2">
      <c r="A118" s="10"/>
      <c r="B118" s="6"/>
      <c r="C118" s="7"/>
      <c r="D118" s="1"/>
      <c r="E118" s="1"/>
      <c r="F118" s="1"/>
      <c r="G118" s="1"/>
      <c r="H118" s="1"/>
      <c r="I118" s="1"/>
      <c r="J118" s="1"/>
      <c r="K118" s="1"/>
      <c r="L118" s="1"/>
      <c r="M118" s="1"/>
      <c r="N118" s="1"/>
      <c r="O118" s="1"/>
      <c r="P118" s="1"/>
      <c r="Q118" s="1"/>
      <c r="R118" s="1"/>
      <c r="S118" s="1"/>
      <c r="T118" s="1"/>
      <c r="U118" s="1"/>
      <c r="V118" s="3"/>
      <c r="W118" s="3"/>
      <c r="X118" s="3"/>
      <c r="Y118" s="3"/>
      <c r="Z118" s="3"/>
      <c r="AA118" s="3"/>
    </row>
    <row r="119" spans="1:27" x14ac:dyDescent="0.2">
      <c r="A119" s="10"/>
      <c r="B119" s="6"/>
      <c r="C119" s="7"/>
      <c r="D119" s="1"/>
      <c r="E119" s="1"/>
      <c r="F119" s="1"/>
      <c r="G119" s="1"/>
      <c r="H119" s="1"/>
      <c r="I119" s="1"/>
      <c r="J119" s="1"/>
      <c r="K119" s="1"/>
      <c r="L119" s="1"/>
      <c r="M119" s="1"/>
      <c r="N119" s="1"/>
      <c r="O119" s="1"/>
      <c r="P119" s="1"/>
      <c r="Q119" s="1"/>
      <c r="R119" s="1"/>
      <c r="S119" s="1"/>
      <c r="T119" s="1"/>
      <c r="U119" s="1"/>
      <c r="V119" s="3"/>
      <c r="W119" s="3"/>
      <c r="X119" s="3"/>
      <c r="Y119" s="3"/>
      <c r="Z119" s="3"/>
      <c r="AA119" s="3"/>
    </row>
    <row r="120" spans="1:27" x14ac:dyDescent="0.2">
      <c r="A120" s="10"/>
      <c r="B120" s="6"/>
      <c r="C120" s="7"/>
      <c r="D120" s="1"/>
      <c r="E120" s="1"/>
      <c r="F120" s="1"/>
      <c r="G120" s="1"/>
      <c r="H120" s="1"/>
      <c r="I120" s="1"/>
      <c r="J120" s="1"/>
      <c r="K120" s="1"/>
      <c r="L120" s="1"/>
      <c r="M120" s="1"/>
      <c r="N120" s="1"/>
      <c r="O120" s="1"/>
      <c r="P120" s="1"/>
      <c r="Q120" s="1"/>
      <c r="R120" s="1"/>
      <c r="S120" s="1"/>
      <c r="T120" s="1"/>
      <c r="U120" s="1"/>
      <c r="V120" s="3"/>
      <c r="W120" s="3"/>
      <c r="X120" s="3"/>
      <c r="Y120" s="3"/>
      <c r="Z120" s="3"/>
      <c r="AA120" s="3"/>
    </row>
    <row r="121" spans="1:27" x14ac:dyDescent="0.2">
      <c r="A121" s="10"/>
      <c r="B121" s="6"/>
      <c r="C121" s="7"/>
      <c r="D121" s="1"/>
      <c r="E121" s="1"/>
      <c r="F121" s="1"/>
      <c r="G121" s="1"/>
      <c r="H121" s="1"/>
      <c r="I121" s="1"/>
      <c r="J121" s="1"/>
      <c r="K121" s="1"/>
      <c r="L121" s="1"/>
      <c r="M121" s="1"/>
      <c r="N121" s="1"/>
      <c r="O121" s="1"/>
      <c r="P121" s="1"/>
      <c r="Q121" s="1"/>
      <c r="R121" s="1"/>
      <c r="S121" s="1"/>
      <c r="T121" s="1"/>
      <c r="U121" s="1"/>
      <c r="V121" s="3"/>
      <c r="W121" s="3"/>
      <c r="X121" s="3"/>
      <c r="Y121" s="3"/>
      <c r="Z121" s="3"/>
      <c r="AA121" s="3"/>
    </row>
    <row r="122" spans="1:27" x14ac:dyDescent="0.2">
      <c r="A122" s="10"/>
      <c r="B122" s="6"/>
      <c r="C122" s="7"/>
      <c r="D122" s="1"/>
      <c r="E122" s="1"/>
      <c r="F122" s="1"/>
      <c r="G122" s="1"/>
      <c r="H122" s="1"/>
      <c r="I122" s="1"/>
      <c r="J122" s="1"/>
      <c r="K122" s="1"/>
      <c r="L122" s="1"/>
      <c r="M122" s="1"/>
      <c r="N122" s="1"/>
      <c r="O122" s="1"/>
      <c r="P122" s="1"/>
      <c r="Q122" s="1"/>
      <c r="R122" s="1"/>
      <c r="S122" s="1"/>
      <c r="T122" s="1"/>
      <c r="U122" s="1"/>
      <c r="V122" s="3"/>
      <c r="W122" s="3"/>
      <c r="X122" s="3"/>
      <c r="Y122" s="3"/>
      <c r="Z122" s="3"/>
      <c r="AA122" s="3"/>
    </row>
    <row r="123" spans="1:27" x14ac:dyDescent="0.2">
      <c r="A123" s="10"/>
      <c r="B123" s="6"/>
      <c r="C123" s="7"/>
      <c r="D123" s="1"/>
      <c r="E123" s="1"/>
      <c r="F123" s="1"/>
      <c r="G123" s="1"/>
      <c r="H123" s="1"/>
      <c r="I123" s="1"/>
      <c r="J123" s="1"/>
      <c r="K123" s="1"/>
      <c r="L123" s="1"/>
      <c r="M123" s="1"/>
      <c r="N123" s="1"/>
      <c r="O123" s="1"/>
      <c r="P123" s="1"/>
      <c r="Q123" s="1"/>
      <c r="R123" s="1"/>
      <c r="S123" s="1"/>
      <c r="T123" s="1"/>
      <c r="U123" s="1"/>
      <c r="V123" s="3"/>
      <c r="W123" s="3"/>
      <c r="X123" s="3"/>
      <c r="Y123" s="3"/>
      <c r="Z123" s="3"/>
      <c r="AA123" s="3"/>
    </row>
    <row r="124" spans="1:27" x14ac:dyDescent="0.2">
      <c r="A124" s="10"/>
      <c r="B124" s="6"/>
      <c r="C124" s="7"/>
      <c r="D124" s="1"/>
      <c r="E124" s="1"/>
      <c r="F124" s="1"/>
      <c r="G124" s="1"/>
      <c r="H124" s="1"/>
      <c r="I124" s="1"/>
      <c r="J124" s="1"/>
      <c r="K124" s="1"/>
      <c r="L124" s="1"/>
      <c r="M124" s="1"/>
      <c r="N124" s="1"/>
      <c r="O124" s="1"/>
      <c r="P124" s="1"/>
      <c r="Q124" s="1"/>
      <c r="R124" s="1"/>
      <c r="S124" s="1"/>
      <c r="T124" s="1"/>
      <c r="U124" s="1"/>
      <c r="V124" s="3"/>
      <c r="W124" s="3"/>
      <c r="X124" s="3"/>
      <c r="Y124" s="3"/>
      <c r="Z124" s="3"/>
      <c r="AA124" s="3"/>
    </row>
    <row r="125" spans="1:27" x14ac:dyDescent="0.2">
      <c r="A125" s="10"/>
      <c r="B125" s="6"/>
      <c r="C125" s="7"/>
      <c r="D125" s="1"/>
      <c r="E125" s="1"/>
      <c r="F125" s="1"/>
      <c r="G125" s="1"/>
      <c r="H125" s="1"/>
      <c r="I125" s="1"/>
      <c r="J125" s="1"/>
      <c r="K125" s="1"/>
      <c r="L125" s="1"/>
      <c r="M125" s="1"/>
      <c r="N125" s="1"/>
      <c r="O125" s="1"/>
      <c r="P125" s="1"/>
      <c r="Q125" s="1"/>
      <c r="R125" s="1"/>
      <c r="S125" s="1"/>
      <c r="T125" s="1"/>
      <c r="U125" s="1"/>
      <c r="V125" s="3"/>
      <c r="W125" s="3"/>
      <c r="X125" s="3"/>
      <c r="Y125" s="3"/>
      <c r="Z125" s="3"/>
      <c r="AA125" s="3"/>
    </row>
    <row r="126" spans="1:27" x14ac:dyDescent="0.2">
      <c r="A126" s="10"/>
      <c r="B126" s="6"/>
      <c r="C126" s="7"/>
      <c r="D126" s="1"/>
      <c r="E126" s="1"/>
      <c r="F126" s="1"/>
      <c r="G126" s="1"/>
      <c r="H126" s="1"/>
      <c r="I126" s="1"/>
      <c r="J126" s="1"/>
      <c r="K126" s="1"/>
      <c r="L126" s="1"/>
      <c r="M126" s="1"/>
      <c r="N126" s="1"/>
      <c r="O126" s="1"/>
      <c r="P126" s="1"/>
      <c r="Q126" s="1"/>
      <c r="R126" s="1"/>
      <c r="S126" s="1"/>
      <c r="T126" s="1"/>
      <c r="U126" s="1"/>
      <c r="V126" s="3"/>
      <c r="W126" s="3"/>
      <c r="X126" s="3"/>
      <c r="Y126" s="3"/>
      <c r="Z126" s="3"/>
      <c r="AA126" s="3"/>
    </row>
    <row r="127" spans="1:27" x14ac:dyDescent="0.2">
      <c r="A127" s="10"/>
      <c r="B127" s="6"/>
      <c r="C127" s="7"/>
      <c r="D127" s="1"/>
      <c r="E127" s="1"/>
      <c r="F127" s="1"/>
      <c r="G127" s="1"/>
      <c r="H127" s="1"/>
      <c r="I127" s="1"/>
      <c r="J127" s="1"/>
      <c r="K127" s="1"/>
      <c r="L127" s="1"/>
      <c r="M127" s="1"/>
      <c r="N127" s="1"/>
      <c r="O127" s="1"/>
      <c r="P127" s="1"/>
      <c r="Q127" s="1"/>
      <c r="R127" s="1"/>
      <c r="S127" s="1"/>
      <c r="T127" s="1"/>
      <c r="U127" s="1"/>
      <c r="V127" s="3"/>
      <c r="W127" s="3"/>
      <c r="X127" s="3"/>
      <c r="Y127" s="3"/>
      <c r="Z127" s="3"/>
      <c r="AA127" s="3"/>
    </row>
    <row r="128" spans="1:27" x14ac:dyDescent="0.2">
      <c r="A128" s="10"/>
      <c r="B128" s="6"/>
      <c r="C128" s="7"/>
      <c r="D128" s="1"/>
      <c r="E128" s="1"/>
      <c r="F128" s="1"/>
      <c r="G128" s="1"/>
      <c r="H128" s="1"/>
      <c r="I128" s="1"/>
      <c r="J128" s="1"/>
      <c r="K128" s="1"/>
      <c r="L128" s="1"/>
      <c r="M128" s="1"/>
      <c r="N128" s="1"/>
      <c r="O128" s="1"/>
      <c r="P128" s="1"/>
      <c r="Q128" s="1"/>
      <c r="R128" s="1"/>
      <c r="S128" s="1"/>
      <c r="T128" s="1"/>
      <c r="U128" s="1"/>
      <c r="V128" s="3"/>
      <c r="W128" s="3"/>
      <c r="X128" s="3"/>
      <c r="Y128" s="3"/>
      <c r="Z128" s="3"/>
      <c r="AA128" s="3"/>
    </row>
    <row r="129" spans="1:27" x14ac:dyDescent="0.2">
      <c r="A129" s="10"/>
      <c r="B129" s="6"/>
      <c r="C129" s="7"/>
      <c r="D129" s="1"/>
      <c r="E129" s="1"/>
      <c r="F129" s="1"/>
      <c r="G129" s="1"/>
      <c r="H129" s="1"/>
      <c r="I129" s="1"/>
      <c r="J129" s="1"/>
      <c r="K129" s="1"/>
      <c r="L129" s="1"/>
      <c r="M129" s="1"/>
      <c r="N129" s="1"/>
      <c r="O129" s="1"/>
      <c r="P129" s="1"/>
      <c r="Q129" s="1"/>
      <c r="R129" s="1"/>
      <c r="S129" s="1"/>
      <c r="T129" s="1"/>
      <c r="U129" s="1"/>
      <c r="V129" s="3"/>
      <c r="W129" s="3"/>
      <c r="X129" s="3"/>
      <c r="Y129" s="3"/>
      <c r="Z129" s="3"/>
      <c r="AA129" s="3"/>
    </row>
    <row r="130" spans="1:27" x14ac:dyDescent="0.2">
      <c r="A130" s="10"/>
      <c r="B130" s="6"/>
      <c r="C130" s="7"/>
      <c r="D130" s="1"/>
      <c r="E130" s="1"/>
      <c r="F130" s="1"/>
      <c r="G130" s="1"/>
      <c r="H130" s="1"/>
      <c r="I130" s="1"/>
      <c r="J130" s="1"/>
      <c r="K130" s="1"/>
      <c r="L130" s="1"/>
      <c r="M130" s="1"/>
      <c r="N130" s="1"/>
      <c r="O130" s="1"/>
      <c r="P130" s="1"/>
      <c r="Q130" s="1"/>
      <c r="R130" s="1"/>
      <c r="S130" s="1"/>
      <c r="T130" s="1"/>
      <c r="U130" s="1"/>
      <c r="V130" s="3"/>
      <c r="W130" s="3"/>
      <c r="X130" s="3"/>
      <c r="Y130" s="3"/>
      <c r="Z130" s="3"/>
      <c r="AA130" s="3"/>
    </row>
    <row r="131" spans="1:27" x14ac:dyDescent="0.2">
      <c r="A131" s="10"/>
      <c r="B131" s="6"/>
      <c r="C131" s="7"/>
      <c r="D131" s="1"/>
      <c r="E131" s="1"/>
      <c r="F131" s="1"/>
      <c r="G131" s="1"/>
      <c r="H131" s="1"/>
      <c r="I131" s="1"/>
      <c r="J131" s="1"/>
      <c r="K131" s="1"/>
      <c r="L131" s="1"/>
      <c r="M131" s="1"/>
      <c r="N131" s="1"/>
      <c r="O131" s="1"/>
      <c r="P131" s="1"/>
      <c r="Q131" s="1"/>
      <c r="R131" s="1"/>
      <c r="S131" s="1"/>
      <c r="T131" s="1"/>
      <c r="U131" s="1"/>
      <c r="V131" s="3"/>
      <c r="W131" s="3"/>
      <c r="X131" s="3"/>
      <c r="Y131" s="3"/>
      <c r="Z131" s="3"/>
      <c r="AA131" s="3"/>
    </row>
    <row r="132" spans="1:27" x14ac:dyDescent="0.2">
      <c r="A132" s="10"/>
      <c r="B132" s="6"/>
      <c r="C132" s="7"/>
      <c r="D132" s="1"/>
      <c r="E132" s="1"/>
      <c r="F132" s="1"/>
      <c r="G132" s="1"/>
      <c r="H132" s="1"/>
      <c r="I132" s="1"/>
      <c r="J132" s="1"/>
      <c r="K132" s="1"/>
      <c r="L132" s="1"/>
      <c r="M132" s="1"/>
      <c r="N132" s="1"/>
      <c r="O132" s="1"/>
      <c r="P132" s="1"/>
      <c r="Q132" s="1"/>
      <c r="R132" s="1"/>
      <c r="S132" s="1"/>
      <c r="T132" s="1"/>
      <c r="U132" s="1"/>
      <c r="V132" s="3"/>
      <c r="W132" s="3"/>
      <c r="X132" s="3"/>
      <c r="Y132" s="3"/>
      <c r="Z132" s="3"/>
      <c r="AA132" s="3"/>
    </row>
    <row r="133" spans="1:27" x14ac:dyDescent="0.2">
      <c r="A133" s="10"/>
      <c r="B133" s="6"/>
      <c r="C133" s="7"/>
      <c r="D133" s="1"/>
      <c r="E133" s="1"/>
      <c r="F133" s="1"/>
      <c r="G133" s="1"/>
      <c r="H133" s="1"/>
      <c r="I133" s="1"/>
      <c r="J133" s="1"/>
      <c r="K133" s="1"/>
      <c r="L133" s="1"/>
      <c r="M133" s="1"/>
      <c r="N133" s="1"/>
      <c r="O133" s="1"/>
      <c r="P133" s="1"/>
      <c r="Q133" s="1"/>
      <c r="R133" s="1"/>
      <c r="S133" s="1"/>
      <c r="T133" s="1"/>
      <c r="U133" s="1"/>
      <c r="V133" s="3"/>
      <c r="W133" s="3"/>
      <c r="X133" s="3"/>
      <c r="Y133" s="3"/>
      <c r="Z133" s="3"/>
      <c r="AA133" s="3"/>
    </row>
    <row r="134" spans="1:27" x14ac:dyDescent="0.2">
      <c r="A134" s="10"/>
      <c r="B134" s="6"/>
      <c r="C134" s="7"/>
      <c r="D134" s="1"/>
      <c r="E134" s="1"/>
      <c r="F134" s="1"/>
      <c r="G134" s="1"/>
      <c r="H134" s="1"/>
      <c r="I134" s="1"/>
      <c r="J134" s="1"/>
      <c r="K134" s="1"/>
      <c r="L134" s="1"/>
      <c r="M134" s="1"/>
      <c r="N134" s="1"/>
      <c r="O134" s="1"/>
      <c r="P134" s="1"/>
      <c r="Q134" s="1"/>
      <c r="R134" s="1"/>
      <c r="S134" s="1"/>
      <c r="T134" s="1"/>
      <c r="U134" s="1"/>
      <c r="V134" s="3"/>
      <c r="W134" s="3"/>
      <c r="X134" s="3"/>
      <c r="Y134" s="3"/>
      <c r="Z134" s="3"/>
      <c r="AA134" s="3"/>
    </row>
    <row r="135" spans="1:27" x14ac:dyDescent="0.2">
      <c r="A135" s="10"/>
      <c r="B135" s="6"/>
      <c r="C135" s="7"/>
      <c r="D135" s="1"/>
      <c r="E135" s="1"/>
      <c r="F135" s="1"/>
      <c r="G135" s="1"/>
      <c r="H135" s="1"/>
      <c r="I135" s="1"/>
      <c r="J135" s="1"/>
      <c r="K135" s="1"/>
      <c r="L135" s="1"/>
      <c r="M135" s="1"/>
      <c r="N135" s="1"/>
      <c r="O135" s="1"/>
      <c r="P135" s="1"/>
      <c r="Q135" s="1"/>
      <c r="R135" s="1"/>
      <c r="S135" s="1"/>
      <c r="T135" s="1"/>
      <c r="U135" s="1"/>
      <c r="V135" s="3"/>
      <c r="W135" s="3"/>
      <c r="X135" s="3"/>
      <c r="Y135" s="3"/>
      <c r="Z135" s="3"/>
      <c r="AA135" s="3"/>
    </row>
    <row r="136" spans="1:27" x14ac:dyDescent="0.2">
      <c r="A136" s="10"/>
      <c r="B136" s="6"/>
      <c r="C136" s="7"/>
      <c r="D136" s="1"/>
      <c r="E136" s="1"/>
      <c r="F136" s="1"/>
      <c r="G136" s="1"/>
      <c r="H136" s="1"/>
      <c r="I136" s="1"/>
      <c r="J136" s="1"/>
      <c r="K136" s="1"/>
      <c r="L136" s="1"/>
      <c r="M136" s="1"/>
      <c r="N136" s="1"/>
      <c r="O136" s="1"/>
      <c r="P136" s="1"/>
      <c r="Q136" s="1"/>
      <c r="R136" s="1"/>
      <c r="S136" s="1"/>
      <c r="T136" s="1"/>
      <c r="U136" s="1"/>
      <c r="V136" s="3"/>
      <c r="W136" s="3"/>
      <c r="X136" s="3"/>
      <c r="Y136" s="3"/>
      <c r="Z136" s="3"/>
      <c r="AA136" s="3"/>
    </row>
    <row r="137" spans="1:27" x14ac:dyDescent="0.2">
      <c r="A137" s="10"/>
      <c r="B137" s="6"/>
      <c r="C137" s="7"/>
      <c r="D137" s="1"/>
      <c r="E137" s="1"/>
      <c r="F137" s="1"/>
      <c r="G137" s="1"/>
      <c r="H137" s="1"/>
      <c r="I137" s="1"/>
      <c r="J137" s="1"/>
      <c r="K137" s="1"/>
      <c r="L137" s="1"/>
      <c r="M137" s="1"/>
      <c r="N137" s="1"/>
      <c r="O137" s="1"/>
      <c r="P137" s="1"/>
      <c r="Q137" s="1"/>
      <c r="R137" s="1"/>
      <c r="S137" s="1"/>
      <c r="T137" s="1"/>
      <c r="U137" s="1"/>
      <c r="V137" s="3"/>
      <c r="W137" s="3"/>
      <c r="X137" s="3"/>
      <c r="Y137" s="3"/>
      <c r="Z137" s="3"/>
      <c r="AA137" s="3"/>
    </row>
    <row r="138" spans="1:27" x14ac:dyDescent="0.2">
      <c r="A138" s="10"/>
      <c r="B138" s="6"/>
      <c r="C138" s="7"/>
      <c r="D138" s="1"/>
      <c r="E138" s="1"/>
      <c r="F138" s="1"/>
      <c r="G138" s="1"/>
      <c r="H138" s="1"/>
      <c r="I138" s="1"/>
      <c r="J138" s="1"/>
      <c r="K138" s="1"/>
      <c r="L138" s="1"/>
      <c r="M138" s="1"/>
      <c r="N138" s="1"/>
      <c r="O138" s="1"/>
      <c r="P138" s="1"/>
      <c r="Q138" s="1"/>
      <c r="R138" s="1"/>
      <c r="S138" s="1"/>
      <c r="T138" s="1"/>
      <c r="U138" s="1"/>
      <c r="V138" s="3"/>
      <c r="W138" s="3"/>
      <c r="X138" s="3"/>
      <c r="Y138" s="3"/>
      <c r="Z138" s="3"/>
      <c r="AA138" s="3"/>
    </row>
    <row r="139" spans="1:27" x14ac:dyDescent="0.2">
      <c r="A139" s="10"/>
      <c r="B139" s="6"/>
      <c r="C139" s="7"/>
      <c r="D139" s="1"/>
      <c r="E139" s="1"/>
      <c r="F139" s="1"/>
      <c r="G139" s="1"/>
      <c r="H139" s="1"/>
      <c r="I139" s="1"/>
      <c r="J139" s="1"/>
      <c r="K139" s="1"/>
      <c r="L139" s="1"/>
      <c r="M139" s="1"/>
      <c r="N139" s="1"/>
      <c r="O139" s="1"/>
      <c r="P139" s="1"/>
      <c r="Q139" s="1"/>
      <c r="R139" s="1"/>
      <c r="S139" s="1"/>
      <c r="T139" s="1"/>
      <c r="U139" s="1"/>
      <c r="V139" s="3"/>
      <c r="W139" s="3"/>
      <c r="X139" s="3"/>
      <c r="Y139" s="3"/>
      <c r="Z139" s="3"/>
      <c r="AA139" s="3"/>
    </row>
    <row r="140" spans="1:27" x14ac:dyDescent="0.2">
      <c r="A140" s="10"/>
      <c r="B140" s="6"/>
      <c r="C140" s="7"/>
      <c r="D140" s="1"/>
      <c r="E140" s="1"/>
      <c r="F140" s="1"/>
      <c r="G140" s="1"/>
      <c r="H140" s="1"/>
      <c r="I140" s="1"/>
      <c r="J140" s="1"/>
      <c r="K140" s="1"/>
      <c r="L140" s="1"/>
      <c r="M140" s="1"/>
      <c r="N140" s="1"/>
      <c r="O140" s="1"/>
      <c r="P140" s="1"/>
      <c r="Q140" s="1"/>
      <c r="R140" s="1"/>
      <c r="S140" s="1"/>
      <c r="T140" s="1"/>
      <c r="U140" s="1"/>
      <c r="V140" s="3"/>
      <c r="W140" s="3"/>
      <c r="X140" s="3"/>
      <c r="Y140" s="3"/>
      <c r="Z140" s="3"/>
      <c r="AA140" s="3"/>
    </row>
    <row r="141" spans="1:27" x14ac:dyDescent="0.2">
      <c r="A141" s="10"/>
      <c r="B141" s="6"/>
      <c r="C141" s="7"/>
      <c r="D141" s="1"/>
      <c r="E141" s="1"/>
      <c r="F141" s="1"/>
      <c r="G141" s="1"/>
      <c r="H141" s="1"/>
      <c r="I141" s="1"/>
      <c r="J141" s="1"/>
      <c r="K141" s="1"/>
      <c r="L141" s="1"/>
      <c r="M141" s="1"/>
      <c r="N141" s="1"/>
      <c r="O141" s="1"/>
      <c r="P141" s="1"/>
      <c r="Q141" s="1"/>
      <c r="R141" s="1"/>
      <c r="S141" s="1"/>
      <c r="T141" s="1"/>
      <c r="U141" s="1"/>
      <c r="V141" s="3"/>
      <c r="W141" s="3"/>
      <c r="X141" s="3"/>
      <c r="Y141" s="3"/>
      <c r="Z141" s="3"/>
      <c r="AA141" s="3"/>
    </row>
    <row r="142" spans="1:27" x14ac:dyDescent="0.2">
      <c r="A142" s="10"/>
      <c r="B142" s="6"/>
      <c r="C142" s="7"/>
      <c r="D142" s="1"/>
      <c r="E142" s="1"/>
      <c r="F142" s="1"/>
      <c r="G142" s="1"/>
      <c r="H142" s="1"/>
      <c r="I142" s="1"/>
      <c r="J142" s="1"/>
      <c r="K142" s="1"/>
      <c r="L142" s="1"/>
      <c r="M142" s="1"/>
      <c r="N142" s="1"/>
      <c r="O142" s="1"/>
      <c r="P142" s="1"/>
      <c r="Q142" s="1"/>
      <c r="R142" s="1"/>
      <c r="S142" s="1"/>
      <c r="T142" s="1"/>
      <c r="U142" s="1"/>
      <c r="V142" s="3"/>
      <c r="W142" s="3"/>
      <c r="X142" s="3"/>
      <c r="Y142" s="3"/>
      <c r="Z142" s="3"/>
      <c r="AA142" s="3"/>
    </row>
    <row r="143" spans="1:27" x14ac:dyDescent="0.2">
      <c r="A143" s="10"/>
      <c r="B143" s="6"/>
      <c r="C143" s="7"/>
      <c r="D143" s="1"/>
      <c r="E143" s="1"/>
      <c r="F143" s="1"/>
      <c r="G143" s="1"/>
      <c r="H143" s="1"/>
      <c r="I143" s="1"/>
      <c r="J143" s="1"/>
      <c r="K143" s="1"/>
      <c r="L143" s="1"/>
      <c r="M143" s="1"/>
      <c r="N143" s="1"/>
      <c r="O143" s="1"/>
      <c r="P143" s="1"/>
      <c r="Q143" s="1"/>
      <c r="R143" s="1"/>
      <c r="S143" s="1"/>
      <c r="T143" s="1"/>
      <c r="U143" s="1"/>
      <c r="V143" s="3"/>
      <c r="W143" s="3"/>
      <c r="X143" s="3"/>
      <c r="Y143" s="3"/>
      <c r="Z143" s="3"/>
      <c r="AA143" s="3"/>
    </row>
    <row r="144" spans="1:27" x14ac:dyDescent="0.2">
      <c r="A144" s="10"/>
      <c r="B144" s="6"/>
      <c r="C144" s="7"/>
      <c r="D144" s="1"/>
      <c r="E144" s="1"/>
      <c r="F144" s="1"/>
      <c r="G144" s="1"/>
      <c r="H144" s="1"/>
      <c r="I144" s="1"/>
      <c r="J144" s="1"/>
      <c r="K144" s="1"/>
      <c r="L144" s="1"/>
      <c r="M144" s="1"/>
      <c r="N144" s="1"/>
      <c r="O144" s="1"/>
      <c r="P144" s="1"/>
      <c r="Q144" s="1"/>
      <c r="R144" s="1"/>
      <c r="S144" s="1"/>
      <c r="T144" s="1"/>
      <c r="U144" s="1"/>
      <c r="V144" s="3"/>
      <c r="W144" s="3"/>
      <c r="X144" s="3"/>
      <c r="Y144" s="3"/>
      <c r="Z144" s="3"/>
      <c r="AA144" s="3"/>
    </row>
    <row r="145" spans="1:27" x14ac:dyDescent="0.2">
      <c r="A145" s="10"/>
      <c r="B145" s="6"/>
      <c r="C145" s="7"/>
      <c r="D145" s="1"/>
      <c r="E145" s="1"/>
      <c r="F145" s="1"/>
      <c r="G145" s="1"/>
      <c r="H145" s="1"/>
      <c r="I145" s="1"/>
      <c r="J145" s="1"/>
      <c r="K145" s="1"/>
      <c r="L145" s="1"/>
      <c r="M145" s="1"/>
      <c r="N145" s="1"/>
      <c r="O145" s="1"/>
      <c r="P145" s="1"/>
      <c r="Q145" s="1"/>
      <c r="R145" s="1"/>
      <c r="S145" s="1"/>
      <c r="T145" s="1"/>
      <c r="U145" s="1"/>
      <c r="V145" s="3"/>
      <c r="W145" s="3"/>
      <c r="X145" s="3"/>
      <c r="Y145" s="3"/>
      <c r="Z145" s="3"/>
      <c r="AA145" s="3"/>
    </row>
    <row r="146" spans="1:27" x14ac:dyDescent="0.2">
      <c r="A146" s="10"/>
      <c r="B146" s="6"/>
      <c r="C146" s="7"/>
      <c r="D146" s="1"/>
      <c r="E146" s="1"/>
      <c r="F146" s="1"/>
      <c r="G146" s="1"/>
      <c r="H146" s="1"/>
      <c r="I146" s="1"/>
      <c r="J146" s="1"/>
      <c r="K146" s="1"/>
      <c r="L146" s="1"/>
      <c r="M146" s="1"/>
      <c r="N146" s="1"/>
      <c r="O146" s="1"/>
      <c r="P146" s="1"/>
      <c r="Q146" s="1"/>
      <c r="R146" s="1"/>
      <c r="S146" s="1"/>
      <c r="T146" s="1"/>
      <c r="U146" s="1"/>
      <c r="V146" s="3"/>
      <c r="W146" s="3"/>
      <c r="X146" s="3"/>
      <c r="Y146" s="3"/>
      <c r="Z146" s="3"/>
      <c r="AA146" s="3"/>
    </row>
    <row r="147" spans="1:27" x14ac:dyDescent="0.2">
      <c r="A147" s="10"/>
      <c r="B147" s="6"/>
      <c r="C147" s="7"/>
      <c r="D147" s="1"/>
      <c r="E147" s="1"/>
      <c r="F147" s="1"/>
      <c r="G147" s="1"/>
      <c r="H147" s="1"/>
      <c r="I147" s="1"/>
      <c r="J147" s="1"/>
      <c r="K147" s="1"/>
      <c r="L147" s="1"/>
      <c r="M147" s="1"/>
      <c r="N147" s="1"/>
      <c r="O147" s="1"/>
      <c r="P147" s="1"/>
      <c r="Q147" s="1"/>
      <c r="R147" s="1"/>
      <c r="S147" s="1"/>
      <c r="T147" s="1"/>
      <c r="U147" s="1"/>
      <c r="V147" s="3"/>
      <c r="W147" s="3"/>
      <c r="X147" s="3"/>
      <c r="Y147" s="3"/>
      <c r="Z147" s="3"/>
      <c r="AA147" s="3"/>
    </row>
    <row r="148" spans="1:27" x14ac:dyDescent="0.2">
      <c r="A148" s="10"/>
      <c r="B148" s="6"/>
      <c r="C148" s="7"/>
      <c r="D148" s="1"/>
      <c r="E148" s="1"/>
      <c r="F148" s="1"/>
      <c r="G148" s="1"/>
      <c r="H148" s="1"/>
      <c r="I148" s="1"/>
      <c r="J148" s="1"/>
      <c r="K148" s="1"/>
      <c r="L148" s="1"/>
      <c r="M148" s="1"/>
      <c r="N148" s="1"/>
      <c r="O148" s="1"/>
      <c r="P148" s="1"/>
      <c r="Q148" s="1"/>
      <c r="R148" s="1"/>
      <c r="S148" s="1"/>
      <c r="T148" s="1"/>
      <c r="U148" s="1"/>
      <c r="V148" s="3"/>
      <c r="W148" s="3"/>
      <c r="X148" s="3"/>
      <c r="Y148" s="3"/>
      <c r="Z148" s="3"/>
      <c r="AA148" s="3"/>
    </row>
    <row r="149" spans="1:27" x14ac:dyDescent="0.2">
      <c r="A149" s="10"/>
      <c r="B149" s="6"/>
      <c r="C149" s="7"/>
      <c r="D149" s="1"/>
      <c r="E149" s="1"/>
      <c r="F149" s="1"/>
      <c r="G149" s="1"/>
      <c r="H149" s="1"/>
      <c r="I149" s="1"/>
      <c r="J149" s="1"/>
      <c r="K149" s="1"/>
      <c r="L149" s="1"/>
      <c r="M149" s="1"/>
      <c r="N149" s="1"/>
      <c r="O149" s="1"/>
      <c r="P149" s="1"/>
      <c r="Q149" s="1"/>
      <c r="R149" s="1"/>
      <c r="S149" s="1"/>
      <c r="T149" s="1"/>
      <c r="U149" s="1"/>
      <c r="V149" s="3"/>
      <c r="W149" s="3"/>
      <c r="X149" s="3"/>
      <c r="Y149" s="3"/>
      <c r="Z149" s="3"/>
      <c r="AA149" s="3"/>
    </row>
    <row r="150" spans="1:27" x14ac:dyDescent="0.2">
      <c r="A150" s="10"/>
      <c r="B150" s="6"/>
      <c r="C150" s="7"/>
      <c r="D150" s="1"/>
      <c r="E150" s="1"/>
      <c r="F150" s="1"/>
      <c r="G150" s="1"/>
      <c r="H150" s="1"/>
      <c r="I150" s="1"/>
      <c r="J150" s="1"/>
      <c r="K150" s="1"/>
      <c r="L150" s="1"/>
      <c r="M150" s="1"/>
      <c r="N150" s="1"/>
      <c r="O150" s="1"/>
      <c r="P150" s="1"/>
      <c r="Q150" s="1"/>
      <c r="R150" s="1"/>
      <c r="S150" s="1"/>
      <c r="T150" s="1"/>
      <c r="U150" s="1"/>
      <c r="V150" s="3"/>
      <c r="W150" s="3"/>
      <c r="X150" s="3"/>
      <c r="Y150" s="3"/>
      <c r="Z150" s="3"/>
      <c r="AA150" s="3"/>
    </row>
    <row r="151" spans="1:27" x14ac:dyDescent="0.2">
      <c r="A151" s="10"/>
      <c r="B151" s="6"/>
      <c r="C151" s="7"/>
      <c r="D151" s="1"/>
      <c r="E151" s="1"/>
      <c r="F151" s="1"/>
      <c r="G151" s="1"/>
      <c r="H151" s="1"/>
      <c r="I151" s="1"/>
      <c r="J151" s="1"/>
      <c r="K151" s="1"/>
      <c r="L151" s="1"/>
      <c r="M151" s="1"/>
      <c r="N151" s="1"/>
      <c r="O151" s="1"/>
      <c r="P151" s="1"/>
      <c r="Q151" s="1"/>
      <c r="R151" s="1"/>
      <c r="S151" s="1"/>
      <c r="T151" s="1"/>
      <c r="U151" s="1"/>
      <c r="V151" s="3"/>
      <c r="W151" s="3"/>
      <c r="X151" s="3"/>
      <c r="Y151" s="3"/>
      <c r="Z151" s="3"/>
      <c r="AA151" s="3"/>
    </row>
    <row r="152" spans="1:27" x14ac:dyDescent="0.2">
      <c r="A152" s="10"/>
      <c r="B152" s="6"/>
      <c r="C152" s="7"/>
      <c r="D152" s="1"/>
      <c r="E152" s="1"/>
      <c r="F152" s="1"/>
      <c r="G152" s="1"/>
      <c r="H152" s="1"/>
      <c r="I152" s="1"/>
      <c r="J152" s="1"/>
      <c r="K152" s="1"/>
      <c r="L152" s="1"/>
      <c r="M152" s="1"/>
      <c r="N152" s="1"/>
      <c r="O152" s="1"/>
      <c r="P152" s="1"/>
      <c r="Q152" s="1"/>
      <c r="R152" s="1"/>
      <c r="S152" s="1"/>
      <c r="T152" s="1"/>
      <c r="U152" s="1"/>
      <c r="V152" s="3"/>
      <c r="W152" s="3"/>
      <c r="X152" s="3"/>
      <c r="Y152" s="3"/>
      <c r="Z152" s="3"/>
      <c r="AA152" s="3"/>
    </row>
    <row r="153" spans="1:27" x14ac:dyDescent="0.2">
      <c r="A153" s="10"/>
      <c r="B153" s="6"/>
      <c r="C153" s="7"/>
      <c r="D153" s="1"/>
      <c r="E153" s="1"/>
      <c r="F153" s="1"/>
      <c r="G153" s="1"/>
      <c r="H153" s="1"/>
      <c r="I153" s="1"/>
      <c r="J153" s="1"/>
      <c r="K153" s="1"/>
      <c r="L153" s="1"/>
      <c r="M153" s="1"/>
      <c r="N153" s="1"/>
      <c r="O153" s="1"/>
      <c r="P153" s="1"/>
      <c r="Q153" s="1"/>
      <c r="R153" s="1"/>
      <c r="S153" s="1"/>
      <c r="T153" s="1"/>
      <c r="U153" s="1"/>
      <c r="V153" s="3"/>
      <c r="W153" s="3"/>
      <c r="X153" s="3"/>
      <c r="Y153" s="3"/>
      <c r="Z153" s="3"/>
      <c r="AA153" s="3"/>
    </row>
    <row r="154" spans="1:27" x14ac:dyDescent="0.2">
      <c r="A154" s="10"/>
      <c r="B154" s="6"/>
      <c r="C154" s="7"/>
      <c r="D154" s="1"/>
      <c r="E154" s="1"/>
      <c r="F154" s="1"/>
      <c r="G154" s="1"/>
      <c r="H154" s="1"/>
      <c r="I154" s="1"/>
      <c r="J154" s="1"/>
      <c r="K154" s="1"/>
      <c r="L154" s="1"/>
      <c r="M154" s="1"/>
      <c r="N154" s="1"/>
      <c r="O154" s="1"/>
      <c r="P154" s="1"/>
      <c r="Q154" s="1"/>
      <c r="R154" s="1"/>
      <c r="S154" s="1"/>
      <c r="T154" s="1"/>
      <c r="U154" s="1"/>
      <c r="V154" s="3"/>
      <c r="W154" s="3"/>
      <c r="X154" s="3"/>
      <c r="Y154" s="3"/>
      <c r="Z154" s="3"/>
      <c r="AA154" s="3"/>
    </row>
    <row r="155" spans="1:27" x14ac:dyDescent="0.2">
      <c r="A155" s="10"/>
      <c r="B155" s="6"/>
      <c r="C155" s="7"/>
      <c r="D155" s="1"/>
      <c r="E155" s="1"/>
      <c r="F155" s="1"/>
      <c r="G155" s="1"/>
      <c r="H155" s="1"/>
      <c r="I155" s="1"/>
      <c r="J155" s="1"/>
      <c r="K155" s="1"/>
      <c r="L155" s="1"/>
      <c r="M155" s="1"/>
      <c r="N155" s="1"/>
      <c r="O155" s="1"/>
      <c r="P155" s="1"/>
      <c r="Q155" s="1"/>
      <c r="R155" s="1"/>
      <c r="S155" s="1"/>
      <c r="T155" s="1"/>
      <c r="U155" s="1"/>
      <c r="V155" s="3"/>
      <c r="W155" s="3"/>
      <c r="X155" s="3"/>
      <c r="Y155" s="3"/>
      <c r="Z155" s="3"/>
      <c r="AA155" s="3"/>
    </row>
    <row r="156" spans="1:27" x14ac:dyDescent="0.2">
      <c r="A156" s="10"/>
      <c r="B156" s="6"/>
      <c r="C156" s="7"/>
      <c r="D156" s="1"/>
      <c r="E156" s="1"/>
      <c r="F156" s="1"/>
      <c r="G156" s="1"/>
      <c r="H156" s="1"/>
      <c r="I156" s="1"/>
      <c r="J156" s="1"/>
      <c r="K156" s="1"/>
      <c r="L156" s="1"/>
      <c r="M156" s="1"/>
      <c r="N156" s="1"/>
      <c r="O156" s="1"/>
      <c r="P156" s="1"/>
      <c r="Q156" s="1"/>
      <c r="R156" s="1"/>
      <c r="S156" s="1"/>
      <c r="T156" s="1"/>
      <c r="U156" s="1"/>
      <c r="V156" s="3"/>
      <c r="W156" s="3"/>
      <c r="X156" s="3"/>
      <c r="Y156" s="3"/>
      <c r="Z156" s="3"/>
      <c r="AA156" s="3"/>
    </row>
    <row r="157" spans="1:27" x14ac:dyDescent="0.2">
      <c r="A157" s="10"/>
      <c r="B157" s="6"/>
      <c r="C157" s="7"/>
      <c r="D157" s="1"/>
      <c r="E157" s="1"/>
      <c r="F157" s="1"/>
      <c r="G157" s="1"/>
      <c r="H157" s="1"/>
      <c r="I157" s="1"/>
      <c r="J157" s="1"/>
      <c r="K157" s="1"/>
      <c r="L157" s="1"/>
      <c r="M157" s="1"/>
      <c r="N157" s="1"/>
      <c r="O157" s="1"/>
      <c r="P157" s="1"/>
      <c r="Q157" s="1"/>
      <c r="R157" s="1"/>
      <c r="S157" s="1"/>
      <c r="T157" s="1"/>
      <c r="U157" s="1"/>
      <c r="V157" s="3"/>
      <c r="W157" s="3"/>
      <c r="X157" s="3"/>
      <c r="Y157" s="3"/>
      <c r="Z157" s="3"/>
      <c r="AA157" s="3"/>
    </row>
    <row r="158" spans="1:27" x14ac:dyDescent="0.2">
      <c r="A158" s="10"/>
      <c r="B158" s="6"/>
      <c r="C158" s="7"/>
      <c r="D158" s="1"/>
      <c r="E158" s="1"/>
      <c r="F158" s="1"/>
      <c r="G158" s="1"/>
      <c r="H158" s="1"/>
      <c r="I158" s="1"/>
      <c r="J158" s="1"/>
      <c r="K158" s="1"/>
      <c r="L158" s="1"/>
      <c r="M158" s="1"/>
      <c r="N158" s="1"/>
      <c r="O158" s="1"/>
      <c r="P158" s="1"/>
      <c r="Q158" s="1"/>
      <c r="R158" s="1"/>
      <c r="S158" s="1"/>
      <c r="T158" s="1"/>
      <c r="U158" s="1"/>
      <c r="V158" s="3"/>
      <c r="W158" s="3"/>
      <c r="X158" s="3"/>
      <c r="Y158" s="3"/>
      <c r="Z158" s="3"/>
      <c r="AA158" s="3"/>
    </row>
    <row r="159" spans="1:27" x14ac:dyDescent="0.2">
      <c r="A159" s="10"/>
      <c r="B159" s="6"/>
      <c r="C159" s="7"/>
      <c r="D159" s="1"/>
      <c r="E159" s="1"/>
      <c r="F159" s="1"/>
      <c r="G159" s="1"/>
      <c r="H159" s="1"/>
      <c r="I159" s="1"/>
      <c r="J159" s="1"/>
      <c r="K159" s="1"/>
      <c r="L159" s="1"/>
      <c r="M159" s="1"/>
      <c r="N159" s="1"/>
      <c r="O159" s="1"/>
      <c r="P159" s="1"/>
      <c r="Q159" s="1"/>
      <c r="R159" s="1"/>
      <c r="S159" s="1"/>
      <c r="T159" s="1"/>
      <c r="U159" s="1"/>
      <c r="V159" s="3"/>
      <c r="W159" s="3"/>
      <c r="X159" s="3"/>
      <c r="Y159" s="3"/>
      <c r="Z159" s="3"/>
      <c r="AA159" s="3"/>
    </row>
    <row r="160" spans="1:27" x14ac:dyDescent="0.2">
      <c r="A160" s="10"/>
      <c r="B160" s="6"/>
      <c r="C160" s="7"/>
      <c r="D160" s="1"/>
      <c r="E160" s="1"/>
      <c r="F160" s="1"/>
      <c r="G160" s="1"/>
      <c r="H160" s="1"/>
      <c r="I160" s="1"/>
      <c r="J160" s="1"/>
      <c r="K160" s="1"/>
      <c r="L160" s="1"/>
      <c r="M160" s="1"/>
      <c r="N160" s="1"/>
      <c r="O160" s="1"/>
      <c r="P160" s="1"/>
      <c r="Q160" s="1"/>
      <c r="R160" s="1"/>
      <c r="S160" s="1"/>
      <c r="T160" s="1"/>
      <c r="U160" s="1"/>
      <c r="V160" s="3"/>
      <c r="W160" s="3"/>
      <c r="X160" s="3"/>
      <c r="Y160" s="3"/>
      <c r="Z160" s="3"/>
      <c r="AA160" s="3"/>
    </row>
    <row r="161" spans="1:27" x14ac:dyDescent="0.2">
      <c r="A161" s="10"/>
      <c r="B161" s="6"/>
      <c r="C161" s="7"/>
      <c r="D161" s="1"/>
      <c r="E161" s="1"/>
      <c r="F161" s="1"/>
      <c r="G161" s="1"/>
      <c r="H161" s="1"/>
      <c r="I161" s="1"/>
      <c r="J161" s="1"/>
      <c r="K161" s="1"/>
      <c r="L161" s="1"/>
      <c r="M161" s="1"/>
      <c r="N161" s="1"/>
      <c r="O161" s="1"/>
      <c r="P161" s="1"/>
      <c r="Q161" s="1"/>
      <c r="R161" s="1"/>
      <c r="S161" s="1"/>
      <c r="T161" s="1"/>
      <c r="U161" s="1"/>
      <c r="V161" s="3"/>
      <c r="W161" s="3"/>
      <c r="X161" s="3"/>
      <c r="Y161" s="3"/>
      <c r="Z161" s="3"/>
      <c r="AA161" s="3"/>
    </row>
    <row r="162" spans="1:27" x14ac:dyDescent="0.2">
      <c r="A162" s="10"/>
      <c r="B162" s="6"/>
      <c r="C162" s="7"/>
      <c r="D162" s="1"/>
      <c r="E162" s="1"/>
      <c r="F162" s="1"/>
      <c r="G162" s="1"/>
      <c r="H162" s="1"/>
      <c r="I162" s="1"/>
      <c r="J162" s="1"/>
      <c r="K162" s="1"/>
      <c r="L162" s="1"/>
      <c r="M162" s="1"/>
      <c r="N162" s="1"/>
      <c r="O162" s="1"/>
      <c r="P162" s="1"/>
      <c r="Q162" s="1"/>
      <c r="R162" s="1"/>
      <c r="S162" s="1"/>
      <c r="T162" s="1"/>
      <c r="U162" s="1"/>
      <c r="V162" s="3"/>
      <c r="W162" s="3"/>
      <c r="X162" s="3"/>
      <c r="Y162" s="3"/>
      <c r="Z162" s="3"/>
      <c r="AA162" s="3"/>
    </row>
    <row r="163" spans="1:27" x14ac:dyDescent="0.2">
      <c r="A163" s="10"/>
      <c r="B163" s="6"/>
      <c r="C163" s="7"/>
      <c r="D163" s="1"/>
      <c r="E163" s="1"/>
      <c r="F163" s="1"/>
      <c r="G163" s="1"/>
      <c r="H163" s="1"/>
      <c r="I163" s="1"/>
      <c r="J163" s="1"/>
      <c r="K163" s="1"/>
      <c r="L163" s="1"/>
      <c r="M163" s="1"/>
      <c r="N163" s="1"/>
      <c r="O163" s="1"/>
      <c r="P163" s="1"/>
      <c r="Q163" s="1"/>
      <c r="R163" s="1"/>
      <c r="S163" s="1"/>
      <c r="T163" s="1"/>
      <c r="U163" s="1"/>
      <c r="V163" s="3"/>
      <c r="W163" s="3"/>
      <c r="X163" s="3"/>
      <c r="Y163" s="3"/>
      <c r="Z163" s="3"/>
      <c r="AA163" s="3"/>
    </row>
    <row r="164" spans="1:27" x14ac:dyDescent="0.2">
      <c r="A164" s="10"/>
      <c r="B164" s="6"/>
      <c r="C164" s="7"/>
      <c r="D164" s="1"/>
      <c r="E164" s="1"/>
      <c r="F164" s="1"/>
      <c r="G164" s="1"/>
      <c r="H164" s="1"/>
      <c r="I164" s="1"/>
      <c r="J164" s="1"/>
      <c r="K164" s="1"/>
      <c r="L164" s="1"/>
      <c r="M164" s="1"/>
      <c r="N164" s="1"/>
      <c r="O164" s="1"/>
      <c r="P164" s="1"/>
      <c r="Q164" s="1"/>
      <c r="R164" s="1"/>
      <c r="S164" s="1"/>
      <c r="T164" s="1"/>
      <c r="U164" s="1"/>
      <c r="V164" s="3"/>
      <c r="W164" s="3"/>
      <c r="X164" s="3"/>
      <c r="Y164" s="3"/>
      <c r="Z164" s="3"/>
      <c r="AA164" s="3"/>
    </row>
    <row r="165" spans="1:27" x14ac:dyDescent="0.2">
      <c r="A165" s="10"/>
      <c r="B165" s="6"/>
      <c r="C165" s="7"/>
      <c r="D165" s="1"/>
      <c r="E165" s="1"/>
      <c r="F165" s="1"/>
      <c r="G165" s="1"/>
      <c r="H165" s="1"/>
      <c r="I165" s="1"/>
      <c r="J165" s="1"/>
      <c r="K165" s="1"/>
      <c r="L165" s="1"/>
      <c r="M165" s="1"/>
      <c r="N165" s="1"/>
      <c r="O165" s="1"/>
      <c r="P165" s="1"/>
      <c r="Q165" s="1"/>
      <c r="R165" s="1"/>
      <c r="S165" s="1"/>
      <c r="T165" s="1"/>
      <c r="U165" s="1"/>
      <c r="V165" s="3"/>
      <c r="W165" s="3"/>
      <c r="X165" s="3"/>
      <c r="Y165" s="3"/>
      <c r="Z165" s="3"/>
      <c r="AA165" s="3"/>
    </row>
    <row r="166" spans="1:27" x14ac:dyDescent="0.2">
      <c r="A166" s="10"/>
      <c r="B166" s="6"/>
      <c r="C166" s="7"/>
      <c r="D166" s="1"/>
      <c r="E166" s="1"/>
      <c r="F166" s="1"/>
      <c r="G166" s="1"/>
      <c r="H166" s="1"/>
      <c r="I166" s="1"/>
      <c r="J166" s="1"/>
      <c r="K166" s="1"/>
      <c r="L166" s="1"/>
      <c r="M166" s="1"/>
      <c r="N166" s="1"/>
      <c r="O166" s="1"/>
      <c r="P166" s="1"/>
      <c r="Q166" s="1"/>
      <c r="R166" s="1"/>
      <c r="S166" s="1"/>
      <c r="T166" s="1"/>
      <c r="U166" s="1"/>
      <c r="V166" s="3"/>
      <c r="W166" s="3"/>
      <c r="X166" s="3"/>
      <c r="Y166" s="3"/>
      <c r="Z166" s="3"/>
      <c r="AA166" s="3"/>
    </row>
    <row r="167" spans="1:27" x14ac:dyDescent="0.2">
      <c r="A167" s="10"/>
      <c r="B167" s="6"/>
      <c r="C167" s="7"/>
      <c r="D167" s="1"/>
      <c r="E167" s="1"/>
      <c r="F167" s="1"/>
      <c r="G167" s="1"/>
      <c r="H167" s="1"/>
      <c r="I167" s="1"/>
      <c r="J167" s="1"/>
      <c r="K167" s="1"/>
      <c r="L167" s="1"/>
      <c r="M167" s="1"/>
      <c r="N167" s="1"/>
      <c r="O167" s="1"/>
      <c r="P167" s="1"/>
      <c r="Q167" s="1"/>
      <c r="R167" s="1"/>
      <c r="S167" s="1"/>
      <c r="T167" s="1"/>
      <c r="U167" s="1"/>
      <c r="V167" s="3"/>
      <c r="W167" s="3"/>
      <c r="X167" s="3"/>
      <c r="Y167" s="3"/>
      <c r="Z167" s="3"/>
      <c r="AA167" s="3"/>
    </row>
    <row r="168" spans="1:27" x14ac:dyDescent="0.2">
      <c r="A168" s="10"/>
      <c r="B168" s="6"/>
      <c r="C168" s="7"/>
      <c r="D168" s="1"/>
      <c r="E168" s="1"/>
      <c r="F168" s="1"/>
      <c r="G168" s="1"/>
      <c r="H168" s="1"/>
      <c r="I168" s="1"/>
      <c r="J168" s="1"/>
      <c r="K168" s="1"/>
      <c r="L168" s="1"/>
      <c r="M168" s="1"/>
      <c r="N168" s="1"/>
      <c r="O168" s="1"/>
      <c r="P168" s="1"/>
      <c r="Q168" s="1"/>
      <c r="R168" s="1"/>
      <c r="S168" s="1"/>
      <c r="T168" s="1"/>
      <c r="U168" s="1"/>
      <c r="V168" s="3"/>
      <c r="W168" s="3"/>
      <c r="X168" s="3"/>
      <c r="Y168" s="3"/>
      <c r="Z168" s="3"/>
      <c r="AA168" s="3"/>
    </row>
    <row r="169" spans="1:27" x14ac:dyDescent="0.2">
      <c r="A169" s="10"/>
      <c r="B169" s="6"/>
      <c r="C169" s="7"/>
      <c r="D169" s="1"/>
      <c r="E169" s="1"/>
      <c r="F169" s="1"/>
      <c r="G169" s="1"/>
      <c r="H169" s="1"/>
      <c r="I169" s="1"/>
      <c r="J169" s="1"/>
      <c r="K169" s="1"/>
      <c r="L169" s="1"/>
      <c r="M169" s="1"/>
      <c r="N169" s="1"/>
      <c r="O169" s="1"/>
      <c r="P169" s="1"/>
      <c r="Q169" s="1"/>
      <c r="R169" s="1"/>
      <c r="S169" s="1"/>
      <c r="T169" s="1"/>
      <c r="U169" s="1"/>
      <c r="V169" s="3"/>
      <c r="W169" s="3"/>
      <c r="X169" s="3"/>
      <c r="Y169" s="3"/>
      <c r="Z169" s="3"/>
      <c r="AA169" s="3"/>
    </row>
    <row r="170" spans="1:27" x14ac:dyDescent="0.2">
      <c r="A170" s="10"/>
      <c r="B170" s="6"/>
      <c r="C170" s="7"/>
      <c r="D170" s="1"/>
      <c r="E170" s="1"/>
      <c r="F170" s="1"/>
      <c r="G170" s="1"/>
      <c r="H170" s="1"/>
      <c r="I170" s="1"/>
      <c r="J170" s="1"/>
      <c r="K170" s="1"/>
      <c r="L170" s="1"/>
      <c r="M170" s="1"/>
      <c r="N170" s="1"/>
      <c r="O170" s="1"/>
      <c r="P170" s="1"/>
      <c r="Q170" s="1"/>
      <c r="R170" s="1"/>
      <c r="S170" s="1"/>
      <c r="T170" s="1"/>
      <c r="U170" s="1"/>
      <c r="V170" s="3"/>
      <c r="W170" s="3"/>
      <c r="X170" s="3"/>
      <c r="Y170" s="3"/>
      <c r="Z170" s="3"/>
      <c r="AA170" s="3"/>
    </row>
    <row r="171" spans="1:27" x14ac:dyDescent="0.2">
      <c r="A171" s="10"/>
      <c r="B171" s="6"/>
      <c r="C171" s="7"/>
      <c r="D171" s="1"/>
      <c r="E171" s="1"/>
      <c r="F171" s="1"/>
      <c r="G171" s="1"/>
      <c r="H171" s="1"/>
      <c r="I171" s="1"/>
      <c r="J171" s="1"/>
      <c r="K171" s="1"/>
      <c r="L171" s="1"/>
      <c r="M171" s="1"/>
      <c r="N171" s="1"/>
      <c r="O171" s="1"/>
      <c r="P171" s="1"/>
      <c r="Q171" s="1"/>
      <c r="R171" s="1"/>
      <c r="S171" s="1"/>
      <c r="T171" s="1"/>
      <c r="U171" s="1"/>
      <c r="V171" s="3"/>
      <c r="W171" s="3"/>
      <c r="X171" s="3"/>
      <c r="Y171" s="3"/>
      <c r="Z171" s="3"/>
      <c r="AA171" s="3"/>
    </row>
    <row r="172" spans="1:27" x14ac:dyDescent="0.2">
      <c r="A172" s="10"/>
      <c r="B172" s="6"/>
      <c r="C172" s="7"/>
      <c r="D172" s="1"/>
      <c r="E172" s="1"/>
      <c r="F172" s="1"/>
      <c r="G172" s="1"/>
      <c r="H172" s="1"/>
      <c r="I172" s="1"/>
      <c r="J172" s="1"/>
      <c r="K172" s="1"/>
      <c r="L172" s="1"/>
      <c r="M172" s="1"/>
      <c r="N172" s="1"/>
      <c r="O172" s="1"/>
      <c r="P172" s="1"/>
      <c r="Q172" s="1"/>
      <c r="R172" s="1"/>
      <c r="S172" s="1"/>
      <c r="T172" s="1"/>
      <c r="U172" s="1"/>
      <c r="V172" s="3"/>
      <c r="W172" s="3"/>
      <c r="X172" s="3"/>
      <c r="Y172" s="3"/>
      <c r="Z172" s="3"/>
      <c r="AA172" s="3"/>
    </row>
    <row r="173" spans="1:27" x14ac:dyDescent="0.2">
      <c r="A173" s="10"/>
      <c r="B173" s="6"/>
      <c r="C173" s="7"/>
      <c r="D173" s="1"/>
      <c r="E173" s="1"/>
      <c r="F173" s="1"/>
      <c r="G173" s="1"/>
      <c r="H173" s="1"/>
      <c r="I173" s="1"/>
      <c r="J173" s="1"/>
      <c r="K173" s="1"/>
      <c r="L173" s="1"/>
      <c r="M173" s="1"/>
      <c r="N173" s="1"/>
      <c r="O173" s="1"/>
      <c r="P173" s="1"/>
      <c r="Q173" s="1"/>
      <c r="R173" s="1"/>
      <c r="S173" s="1"/>
      <c r="T173" s="1"/>
      <c r="U173" s="1"/>
      <c r="V173" s="3"/>
      <c r="W173" s="3"/>
      <c r="X173" s="3"/>
      <c r="Y173" s="3"/>
      <c r="Z173" s="3"/>
      <c r="AA173" s="3"/>
    </row>
    <row r="174" spans="1:27" x14ac:dyDescent="0.2">
      <c r="A174" s="10"/>
      <c r="B174" s="6"/>
      <c r="C174" s="7"/>
      <c r="D174" s="1"/>
      <c r="E174" s="1"/>
      <c r="F174" s="1"/>
      <c r="G174" s="1"/>
      <c r="H174" s="1"/>
      <c r="I174" s="1"/>
      <c r="J174" s="1"/>
      <c r="K174" s="1"/>
      <c r="L174" s="1"/>
      <c r="M174" s="1"/>
      <c r="N174" s="1"/>
      <c r="O174" s="1"/>
      <c r="P174" s="1"/>
      <c r="Q174" s="1"/>
      <c r="R174" s="1"/>
      <c r="S174" s="1"/>
      <c r="T174" s="1"/>
      <c r="U174" s="1"/>
      <c r="V174" s="3"/>
      <c r="W174" s="3"/>
      <c r="X174" s="3"/>
      <c r="Y174" s="3"/>
      <c r="Z174" s="3"/>
      <c r="AA174" s="3"/>
    </row>
    <row r="175" spans="1:27" x14ac:dyDescent="0.2">
      <c r="A175" s="10"/>
      <c r="B175" s="6"/>
      <c r="C175" s="7"/>
      <c r="D175" s="1"/>
      <c r="E175" s="1"/>
      <c r="F175" s="1"/>
      <c r="G175" s="1"/>
      <c r="H175" s="1"/>
      <c r="I175" s="1"/>
      <c r="J175" s="1"/>
      <c r="K175" s="1"/>
      <c r="L175" s="1"/>
      <c r="M175" s="1"/>
      <c r="N175" s="1"/>
      <c r="O175" s="1"/>
      <c r="P175" s="1"/>
      <c r="Q175" s="1"/>
      <c r="R175" s="1"/>
      <c r="S175" s="1"/>
      <c r="T175" s="1"/>
      <c r="U175" s="1"/>
      <c r="V175" s="3"/>
      <c r="W175" s="3"/>
      <c r="X175" s="3"/>
      <c r="Y175" s="3"/>
      <c r="Z175" s="3"/>
      <c r="AA175" s="3"/>
    </row>
    <row r="176" spans="1:27" x14ac:dyDescent="0.2">
      <c r="A176" s="10"/>
      <c r="B176" s="6"/>
      <c r="C176" s="7"/>
      <c r="D176" s="1"/>
      <c r="E176" s="1"/>
      <c r="F176" s="1"/>
      <c r="G176" s="1"/>
      <c r="H176" s="1"/>
      <c r="I176" s="1"/>
      <c r="J176" s="1"/>
      <c r="K176" s="1"/>
      <c r="L176" s="1"/>
      <c r="M176" s="1"/>
      <c r="N176" s="1"/>
      <c r="O176" s="1"/>
      <c r="P176" s="1"/>
      <c r="Q176" s="1"/>
      <c r="R176" s="1"/>
      <c r="S176" s="1"/>
      <c r="T176" s="1"/>
      <c r="U176" s="1"/>
      <c r="V176" s="3"/>
      <c r="W176" s="3"/>
      <c r="X176" s="3"/>
      <c r="Y176" s="3"/>
      <c r="Z176" s="3"/>
      <c r="AA176" s="3"/>
    </row>
    <row r="177" spans="1:27" x14ac:dyDescent="0.2">
      <c r="A177" s="10"/>
      <c r="B177" s="6"/>
      <c r="C177" s="7"/>
      <c r="D177" s="1"/>
      <c r="E177" s="1"/>
      <c r="F177" s="1"/>
      <c r="G177" s="1"/>
      <c r="H177" s="1"/>
      <c r="I177" s="1"/>
      <c r="J177" s="1"/>
      <c r="K177" s="1"/>
      <c r="L177" s="1"/>
      <c r="M177" s="1"/>
      <c r="N177" s="1"/>
      <c r="O177" s="1"/>
      <c r="P177" s="1"/>
      <c r="Q177" s="1"/>
      <c r="R177" s="1"/>
      <c r="S177" s="1"/>
      <c r="T177" s="1"/>
      <c r="U177" s="1"/>
      <c r="V177" s="3"/>
      <c r="W177" s="3"/>
      <c r="X177" s="3"/>
      <c r="Y177" s="3"/>
      <c r="Z177" s="3"/>
      <c r="AA177" s="3"/>
    </row>
    <row r="178" spans="1:27" x14ac:dyDescent="0.2">
      <c r="A178" s="10"/>
      <c r="B178" s="6"/>
      <c r="C178" s="7"/>
      <c r="D178" s="1"/>
      <c r="E178" s="1"/>
      <c r="F178" s="1"/>
      <c r="G178" s="1"/>
      <c r="H178" s="1"/>
      <c r="I178" s="1"/>
      <c r="J178" s="1"/>
      <c r="K178" s="1"/>
      <c r="L178" s="1"/>
      <c r="M178" s="1"/>
      <c r="N178" s="1"/>
      <c r="O178" s="1"/>
      <c r="P178" s="1"/>
      <c r="Q178" s="1"/>
      <c r="R178" s="1"/>
      <c r="S178" s="1"/>
      <c r="T178" s="1"/>
      <c r="U178" s="1"/>
      <c r="V178" s="3"/>
      <c r="W178" s="3"/>
      <c r="X178" s="3"/>
      <c r="Y178" s="3"/>
      <c r="Z178" s="3"/>
      <c r="AA178" s="3"/>
    </row>
    <row r="179" spans="1:27" x14ac:dyDescent="0.2">
      <c r="A179" s="10"/>
      <c r="B179" s="6"/>
      <c r="C179" s="7"/>
      <c r="D179" s="1"/>
      <c r="E179" s="1"/>
      <c r="F179" s="1"/>
      <c r="G179" s="1"/>
      <c r="H179" s="1"/>
      <c r="I179" s="1"/>
      <c r="J179" s="1"/>
      <c r="K179" s="1"/>
      <c r="L179" s="1"/>
      <c r="M179" s="1"/>
      <c r="N179" s="1"/>
      <c r="O179" s="1"/>
      <c r="P179" s="1"/>
      <c r="Q179" s="1"/>
      <c r="R179" s="1"/>
      <c r="S179" s="1"/>
      <c r="T179" s="1"/>
      <c r="U179" s="1"/>
      <c r="V179" s="3"/>
      <c r="W179" s="3"/>
      <c r="X179" s="3"/>
      <c r="Y179" s="3"/>
      <c r="Z179" s="3"/>
      <c r="AA179" s="3"/>
    </row>
    <row r="180" spans="1:27" x14ac:dyDescent="0.2">
      <c r="A180" s="10"/>
      <c r="B180" s="6"/>
      <c r="C180" s="7"/>
      <c r="D180" s="1"/>
      <c r="E180" s="1"/>
      <c r="F180" s="1"/>
      <c r="G180" s="1"/>
      <c r="H180" s="1"/>
      <c r="I180" s="1"/>
      <c r="J180" s="1"/>
      <c r="K180" s="1"/>
      <c r="L180" s="1"/>
      <c r="M180" s="1"/>
      <c r="N180" s="1"/>
      <c r="O180" s="1"/>
      <c r="P180" s="1"/>
      <c r="Q180" s="1"/>
      <c r="R180" s="1"/>
      <c r="S180" s="1"/>
      <c r="T180" s="1"/>
      <c r="U180" s="1"/>
      <c r="V180" s="3"/>
      <c r="W180" s="3"/>
      <c r="X180" s="3"/>
      <c r="Y180" s="3"/>
      <c r="Z180" s="3"/>
      <c r="AA180" s="3"/>
    </row>
    <row r="181" spans="1:27" x14ac:dyDescent="0.2">
      <c r="A181" s="10"/>
      <c r="B181" s="6"/>
      <c r="C181" s="7"/>
      <c r="D181" s="1"/>
      <c r="E181" s="1"/>
      <c r="F181" s="1"/>
      <c r="G181" s="1"/>
      <c r="H181" s="1"/>
      <c r="I181" s="1"/>
      <c r="J181" s="1"/>
      <c r="K181" s="1"/>
      <c r="L181" s="1"/>
      <c r="M181" s="1"/>
      <c r="N181" s="1"/>
      <c r="O181" s="1"/>
      <c r="P181" s="1"/>
      <c r="Q181" s="1"/>
      <c r="R181" s="1"/>
      <c r="S181" s="1"/>
      <c r="T181" s="1"/>
      <c r="U181" s="1"/>
      <c r="V181" s="3"/>
      <c r="W181" s="3"/>
      <c r="X181" s="3"/>
      <c r="Y181" s="3"/>
      <c r="Z181" s="3"/>
      <c r="AA181" s="3"/>
    </row>
    <row r="182" spans="1:27" x14ac:dyDescent="0.2">
      <c r="A182" s="10"/>
      <c r="B182" s="6"/>
      <c r="C182" s="7"/>
      <c r="D182" s="1"/>
      <c r="E182" s="1"/>
      <c r="F182" s="1"/>
      <c r="G182" s="1"/>
      <c r="H182" s="1"/>
      <c r="I182" s="1"/>
      <c r="J182" s="1"/>
      <c r="K182" s="1"/>
      <c r="L182" s="1"/>
      <c r="M182" s="1"/>
      <c r="N182" s="1"/>
      <c r="O182" s="1"/>
      <c r="P182" s="1"/>
      <c r="Q182" s="1"/>
      <c r="R182" s="1"/>
      <c r="S182" s="1"/>
      <c r="T182" s="1"/>
      <c r="U182" s="1"/>
      <c r="V182" s="3"/>
      <c r="W182" s="3"/>
      <c r="X182" s="3"/>
      <c r="Y182" s="3"/>
      <c r="Z182" s="3"/>
      <c r="AA182" s="3"/>
    </row>
    <row r="183" spans="1:27" x14ac:dyDescent="0.2">
      <c r="A183" s="10"/>
      <c r="B183" s="6"/>
      <c r="C183" s="7"/>
      <c r="D183" s="1"/>
      <c r="E183" s="1"/>
      <c r="F183" s="1"/>
      <c r="G183" s="1"/>
      <c r="H183" s="1"/>
      <c r="I183" s="1"/>
      <c r="J183" s="1"/>
      <c r="K183" s="1"/>
      <c r="L183" s="1"/>
      <c r="M183" s="1"/>
      <c r="N183" s="1"/>
      <c r="O183" s="1"/>
      <c r="P183" s="1"/>
      <c r="Q183" s="1"/>
      <c r="R183" s="1"/>
      <c r="S183" s="1"/>
      <c r="T183" s="1"/>
      <c r="U183" s="1"/>
      <c r="V183" s="3"/>
      <c r="W183" s="3"/>
      <c r="X183" s="3"/>
      <c r="Y183" s="3"/>
      <c r="Z183" s="3"/>
      <c r="AA183" s="3"/>
    </row>
    <row r="184" spans="1:27" x14ac:dyDescent="0.2">
      <c r="A184" s="10"/>
      <c r="B184" s="6"/>
      <c r="C184" s="7"/>
      <c r="D184" s="1"/>
      <c r="E184" s="1"/>
      <c r="F184" s="1"/>
      <c r="G184" s="1"/>
      <c r="H184" s="1"/>
      <c r="I184" s="1"/>
      <c r="J184" s="1"/>
      <c r="K184" s="1"/>
      <c r="L184" s="1"/>
      <c r="M184" s="1"/>
      <c r="N184" s="1"/>
      <c r="O184" s="1"/>
      <c r="P184" s="1"/>
      <c r="Q184" s="1"/>
      <c r="R184" s="1"/>
      <c r="S184" s="1"/>
      <c r="T184" s="1"/>
      <c r="U184" s="1"/>
      <c r="V184" s="3"/>
      <c r="W184" s="3"/>
      <c r="X184" s="3"/>
      <c r="Y184" s="3"/>
      <c r="Z184" s="3"/>
      <c r="AA184" s="3"/>
    </row>
    <row r="185" spans="1:27" x14ac:dyDescent="0.2">
      <c r="A185" s="10"/>
      <c r="B185" s="6"/>
      <c r="C185" s="7"/>
      <c r="D185" s="1"/>
      <c r="E185" s="1"/>
      <c r="F185" s="1"/>
      <c r="G185" s="1"/>
      <c r="H185" s="1"/>
      <c r="I185" s="1"/>
      <c r="J185" s="1"/>
      <c r="K185" s="1"/>
      <c r="L185" s="1"/>
      <c r="M185" s="1"/>
      <c r="N185" s="1"/>
      <c r="O185" s="1"/>
      <c r="P185" s="1"/>
      <c r="Q185" s="1"/>
      <c r="R185" s="1"/>
      <c r="S185" s="1"/>
      <c r="T185" s="1"/>
      <c r="U185" s="1"/>
      <c r="V185" s="3"/>
      <c r="W185" s="3"/>
      <c r="X185" s="3"/>
      <c r="Y185" s="3"/>
      <c r="Z185" s="3"/>
      <c r="AA185" s="3"/>
    </row>
    <row r="186" spans="1:27" x14ac:dyDescent="0.2">
      <c r="A186" s="10"/>
      <c r="B186" s="6"/>
      <c r="C186" s="7"/>
      <c r="D186" s="1"/>
      <c r="E186" s="1"/>
      <c r="F186" s="1"/>
      <c r="G186" s="1"/>
      <c r="H186" s="1"/>
      <c r="I186" s="1"/>
      <c r="J186" s="1"/>
      <c r="K186" s="1"/>
      <c r="L186" s="1"/>
      <c r="M186" s="1"/>
      <c r="N186" s="1"/>
      <c r="O186" s="1"/>
      <c r="P186" s="1"/>
      <c r="Q186" s="1"/>
      <c r="R186" s="1"/>
      <c r="S186" s="1"/>
      <c r="T186" s="1"/>
      <c r="U186" s="1"/>
      <c r="V186" s="3"/>
      <c r="W186" s="3"/>
      <c r="X186" s="3"/>
      <c r="Y186" s="3"/>
      <c r="Z186" s="3"/>
      <c r="AA186" s="3"/>
    </row>
    <row r="187" spans="1:27" x14ac:dyDescent="0.2">
      <c r="A187" s="10"/>
      <c r="B187" s="6"/>
      <c r="C187" s="7"/>
      <c r="D187" s="1"/>
      <c r="E187" s="1"/>
      <c r="F187" s="1"/>
      <c r="G187" s="1"/>
      <c r="H187" s="1"/>
      <c r="I187" s="1"/>
      <c r="J187" s="1"/>
      <c r="K187" s="1"/>
      <c r="L187" s="1"/>
      <c r="M187" s="1"/>
      <c r="N187" s="1"/>
      <c r="O187" s="1"/>
      <c r="P187" s="1"/>
      <c r="Q187" s="1"/>
      <c r="R187" s="1"/>
      <c r="S187" s="1"/>
      <c r="T187" s="1"/>
      <c r="U187" s="1"/>
      <c r="V187" s="3"/>
      <c r="W187" s="3"/>
      <c r="X187" s="3"/>
      <c r="Y187" s="3"/>
      <c r="Z187" s="3"/>
      <c r="AA187" s="3"/>
    </row>
    <row r="188" spans="1:27" x14ac:dyDescent="0.2">
      <c r="A188" s="10"/>
      <c r="B188" s="6"/>
      <c r="C188" s="7"/>
      <c r="D188" s="1"/>
      <c r="E188" s="1"/>
      <c r="F188" s="1"/>
      <c r="G188" s="1"/>
      <c r="H188" s="1"/>
      <c r="I188" s="1"/>
      <c r="J188" s="1"/>
      <c r="K188" s="1"/>
      <c r="L188" s="1"/>
      <c r="M188" s="1"/>
      <c r="N188" s="1"/>
      <c r="O188" s="1"/>
      <c r="P188" s="1"/>
      <c r="Q188" s="1"/>
      <c r="R188" s="1"/>
      <c r="S188" s="1"/>
      <c r="T188" s="1"/>
      <c r="U188" s="1"/>
      <c r="V188" s="3"/>
      <c r="W188" s="3"/>
      <c r="X188" s="3"/>
      <c r="Y188" s="3"/>
      <c r="Z188" s="3"/>
      <c r="AA188" s="3"/>
    </row>
    <row r="189" spans="1:27" x14ac:dyDescent="0.2">
      <c r="A189" s="10"/>
      <c r="B189" s="6"/>
      <c r="C189" s="7"/>
      <c r="D189" s="1"/>
      <c r="E189" s="1"/>
      <c r="F189" s="1"/>
      <c r="G189" s="1"/>
      <c r="H189" s="1"/>
      <c r="I189" s="1"/>
      <c r="J189" s="1"/>
      <c r="K189" s="1"/>
      <c r="L189" s="1"/>
      <c r="M189" s="1"/>
      <c r="N189" s="1"/>
      <c r="O189" s="1"/>
      <c r="P189" s="1"/>
      <c r="Q189" s="1"/>
      <c r="R189" s="1"/>
      <c r="S189" s="1"/>
      <c r="T189" s="1"/>
      <c r="U189" s="1"/>
      <c r="V189" s="3"/>
      <c r="W189" s="3"/>
      <c r="X189" s="3"/>
      <c r="Y189" s="3"/>
      <c r="Z189" s="3"/>
      <c r="AA189" s="3"/>
    </row>
    <row r="190" spans="1:27" x14ac:dyDescent="0.2">
      <c r="A190" s="10"/>
      <c r="B190" s="6"/>
      <c r="C190" s="7"/>
      <c r="D190" s="1"/>
      <c r="E190" s="1"/>
      <c r="F190" s="1"/>
      <c r="G190" s="1"/>
      <c r="H190" s="1"/>
      <c r="I190" s="1"/>
      <c r="J190" s="1"/>
      <c r="K190" s="1"/>
      <c r="L190" s="1"/>
      <c r="M190" s="1"/>
      <c r="N190" s="1"/>
      <c r="O190" s="1"/>
      <c r="P190" s="1"/>
      <c r="Q190" s="1"/>
      <c r="R190" s="1"/>
      <c r="S190" s="1"/>
      <c r="T190" s="1"/>
      <c r="U190" s="1"/>
      <c r="V190" s="3"/>
      <c r="W190" s="3"/>
      <c r="X190" s="3"/>
      <c r="Y190" s="3"/>
      <c r="Z190" s="3"/>
      <c r="AA190" s="3"/>
    </row>
    <row r="191" spans="1:27" x14ac:dyDescent="0.2">
      <c r="A191" s="10"/>
      <c r="B191" s="6"/>
      <c r="C191" s="7"/>
      <c r="D191" s="1"/>
      <c r="E191" s="1"/>
      <c r="F191" s="1"/>
      <c r="G191" s="1"/>
      <c r="H191" s="1"/>
      <c r="I191" s="1"/>
      <c r="J191" s="1"/>
      <c r="K191" s="1"/>
      <c r="L191" s="1"/>
      <c r="M191" s="1"/>
      <c r="N191" s="1"/>
      <c r="O191" s="1"/>
      <c r="P191" s="1"/>
      <c r="Q191" s="1"/>
      <c r="R191" s="1"/>
      <c r="S191" s="1"/>
      <c r="T191" s="1"/>
      <c r="U191" s="1"/>
      <c r="V191" s="3"/>
      <c r="W191" s="3"/>
      <c r="X191" s="3"/>
      <c r="Y191" s="3"/>
      <c r="Z191" s="3"/>
      <c r="AA191" s="3"/>
    </row>
    <row r="192" spans="1:27" x14ac:dyDescent="0.2">
      <c r="A192" s="10"/>
      <c r="B192" s="6"/>
      <c r="C192" s="7"/>
      <c r="D192" s="1"/>
      <c r="E192" s="1"/>
      <c r="F192" s="1"/>
      <c r="G192" s="1"/>
      <c r="H192" s="1"/>
      <c r="I192" s="1"/>
      <c r="J192" s="1"/>
      <c r="K192" s="1"/>
      <c r="L192" s="1"/>
      <c r="M192" s="1"/>
      <c r="N192" s="1"/>
      <c r="O192" s="1"/>
      <c r="P192" s="1"/>
      <c r="Q192" s="1"/>
      <c r="R192" s="1"/>
      <c r="S192" s="1"/>
      <c r="T192" s="1"/>
      <c r="U192" s="1"/>
      <c r="V192" s="3"/>
      <c r="W192" s="3"/>
      <c r="X192" s="3"/>
      <c r="Y192" s="3"/>
      <c r="Z192" s="3"/>
      <c r="AA192" s="3"/>
    </row>
    <row r="193" spans="1:27" x14ac:dyDescent="0.2">
      <c r="A193" s="10"/>
      <c r="B193" s="6"/>
      <c r="C193" s="7"/>
      <c r="D193" s="1"/>
      <c r="E193" s="1"/>
      <c r="F193" s="1"/>
      <c r="G193" s="1"/>
      <c r="H193" s="1"/>
      <c r="I193" s="1"/>
      <c r="J193" s="1"/>
      <c r="K193" s="1"/>
      <c r="L193" s="1"/>
      <c r="M193" s="1"/>
      <c r="N193" s="1"/>
      <c r="O193" s="1"/>
      <c r="P193" s="1"/>
      <c r="Q193" s="1"/>
      <c r="R193" s="1"/>
      <c r="S193" s="1"/>
      <c r="T193" s="1"/>
      <c r="U193" s="1"/>
      <c r="V193" s="3"/>
      <c r="W193" s="3"/>
      <c r="X193" s="3"/>
      <c r="Y193" s="3"/>
      <c r="Z193" s="3"/>
      <c r="AA193" s="3"/>
    </row>
    <row r="194" spans="1:27" x14ac:dyDescent="0.2">
      <c r="A194" s="10"/>
      <c r="B194" s="6"/>
      <c r="C194" s="7"/>
      <c r="D194" s="1"/>
      <c r="E194" s="1"/>
      <c r="F194" s="1"/>
      <c r="G194" s="1"/>
      <c r="H194" s="1"/>
      <c r="I194" s="1"/>
      <c r="J194" s="1"/>
      <c r="K194" s="1"/>
      <c r="L194" s="1"/>
      <c r="M194" s="1"/>
      <c r="N194" s="1"/>
      <c r="O194" s="1"/>
      <c r="P194" s="1"/>
      <c r="Q194" s="1"/>
      <c r="R194" s="1"/>
      <c r="S194" s="1"/>
      <c r="T194" s="1"/>
      <c r="U194" s="1"/>
      <c r="V194" s="3"/>
      <c r="W194" s="3"/>
      <c r="X194" s="3"/>
      <c r="Y194" s="3"/>
      <c r="Z194" s="3"/>
      <c r="AA194" s="3"/>
    </row>
    <row r="195" spans="1:27" x14ac:dyDescent="0.2">
      <c r="A195" s="10"/>
      <c r="B195" s="6"/>
      <c r="C195" s="7"/>
      <c r="D195" s="1"/>
      <c r="E195" s="1"/>
      <c r="F195" s="1"/>
      <c r="G195" s="1"/>
      <c r="H195" s="1"/>
      <c r="I195" s="1"/>
      <c r="J195" s="1"/>
      <c r="K195" s="1"/>
      <c r="L195" s="1"/>
      <c r="M195" s="1"/>
      <c r="N195" s="1"/>
      <c r="O195" s="1"/>
      <c r="P195" s="1"/>
      <c r="Q195" s="1"/>
      <c r="R195" s="1"/>
      <c r="S195" s="1"/>
      <c r="T195" s="1"/>
      <c r="U195" s="1"/>
      <c r="V195" s="3"/>
      <c r="W195" s="3"/>
      <c r="X195" s="3"/>
      <c r="Y195" s="3"/>
      <c r="Z195" s="3"/>
      <c r="AA195" s="3"/>
    </row>
    <row r="196" spans="1:27" x14ac:dyDescent="0.2">
      <c r="A196" s="10"/>
      <c r="B196" s="6"/>
      <c r="C196" s="7"/>
      <c r="D196" s="1"/>
      <c r="E196" s="1"/>
      <c r="F196" s="1"/>
      <c r="G196" s="1"/>
      <c r="H196" s="1"/>
      <c r="I196" s="1"/>
      <c r="J196" s="1"/>
      <c r="K196" s="1"/>
      <c r="L196" s="1"/>
      <c r="M196" s="1"/>
      <c r="N196" s="1"/>
      <c r="O196" s="1"/>
      <c r="P196" s="1"/>
      <c r="Q196" s="1"/>
      <c r="R196" s="1"/>
      <c r="S196" s="1"/>
      <c r="T196" s="1"/>
      <c r="U196" s="1"/>
      <c r="V196" s="3"/>
      <c r="W196" s="3"/>
      <c r="X196" s="3"/>
      <c r="Y196" s="3"/>
      <c r="Z196" s="3"/>
      <c r="AA196" s="3"/>
    </row>
    <row r="197" spans="1:27" x14ac:dyDescent="0.2">
      <c r="A197" s="10"/>
      <c r="B197" s="6"/>
      <c r="C197" s="7"/>
      <c r="D197" s="1"/>
      <c r="E197" s="1"/>
      <c r="F197" s="1"/>
      <c r="G197" s="1"/>
      <c r="H197" s="1"/>
      <c r="I197" s="1"/>
      <c r="J197" s="1"/>
      <c r="K197" s="1"/>
      <c r="L197" s="1"/>
      <c r="M197" s="1"/>
      <c r="N197" s="1"/>
      <c r="O197" s="1"/>
      <c r="P197" s="1"/>
      <c r="Q197" s="1"/>
      <c r="R197" s="1"/>
      <c r="S197" s="1"/>
      <c r="T197" s="1"/>
      <c r="U197" s="1"/>
      <c r="V197" s="3"/>
      <c r="W197" s="3"/>
      <c r="X197" s="3"/>
      <c r="Y197" s="3"/>
      <c r="Z197" s="3"/>
      <c r="AA197" s="3"/>
    </row>
    <row r="198" spans="1:27" x14ac:dyDescent="0.2">
      <c r="A198" s="10"/>
      <c r="B198" s="6"/>
      <c r="C198" s="7"/>
      <c r="D198" s="1"/>
      <c r="E198" s="1"/>
      <c r="F198" s="1"/>
      <c r="G198" s="1"/>
      <c r="H198" s="1"/>
      <c r="I198" s="1"/>
      <c r="J198" s="1"/>
      <c r="K198" s="1"/>
      <c r="L198" s="1"/>
      <c r="M198" s="1"/>
      <c r="N198" s="1"/>
      <c r="O198" s="1"/>
      <c r="P198" s="1"/>
      <c r="Q198" s="1"/>
      <c r="R198" s="1"/>
      <c r="S198" s="1"/>
      <c r="T198" s="1"/>
      <c r="U198" s="1"/>
      <c r="V198" s="3"/>
      <c r="W198" s="3"/>
      <c r="X198" s="3"/>
      <c r="Y198" s="3"/>
      <c r="Z198" s="3"/>
      <c r="AA198" s="3"/>
    </row>
    <row r="199" spans="1:27" x14ac:dyDescent="0.2">
      <c r="A199" s="10"/>
      <c r="B199" s="6"/>
      <c r="C199" s="7"/>
      <c r="D199" s="1"/>
      <c r="E199" s="1"/>
      <c r="F199" s="1"/>
      <c r="G199" s="1"/>
      <c r="H199" s="1"/>
      <c r="I199" s="1"/>
      <c r="J199" s="1"/>
      <c r="K199" s="1"/>
      <c r="L199" s="1"/>
      <c r="M199" s="1"/>
      <c r="N199" s="1"/>
      <c r="O199" s="1"/>
      <c r="P199" s="1"/>
      <c r="Q199" s="1"/>
      <c r="R199" s="1"/>
      <c r="S199" s="1"/>
      <c r="T199" s="1"/>
      <c r="U199" s="1"/>
      <c r="V199" s="3"/>
      <c r="W199" s="3"/>
      <c r="X199" s="3"/>
      <c r="Y199" s="3"/>
      <c r="Z199" s="3"/>
      <c r="AA199" s="3"/>
    </row>
    <row r="200" spans="1:27" x14ac:dyDescent="0.2">
      <c r="A200" s="10"/>
      <c r="B200" s="6"/>
      <c r="C200" s="7"/>
      <c r="D200" s="1"/>
      <c r="E200" s="1"/>
      <c r="F200" s="1"/>
      <c r="G200" s="1"/>
      <c r="H200" s="1"/>
      <c r="I200" s="1"/>
      <c r="J200" s="1"/>
      <c r="K200" s="1"/>
      <c r="L200" s="1"/>
      <c r="M200" s="1"/>
      <c r="N200" s="1"/>
      <c r="O200" s="1"/>
      <c r="P200" s="1"/>
      <c r="Q200" s="1"/>
      <c r="R200" s="1"/>
      <c r="S200" s="1"/>
      <c r="T200" s="1"/>
      <c r="U200" s="1"/>
      <c r="V200" s="3"/>
      <c r="W200" s="3"/>
      <c r="X200" s="3"/>
      <c r="Y200" s="3"/>
      <c r="Z200" s="3"/>
      <c r="AA200" s="3"/>
    </row>
    <row r="201" spans="1:27" x14ac:dyDescent="0.2">
      <c r="A201" s="10"/>
      <c r="B201" s="6"/>
      <c r="C201" s="7"/>
      <c r="D201" s="1"/>
      <c r="E201" s="1"/>
      <c r="F201" s="1"/>
      <c r="G201" s="1"/>
      <c r="H201" s="1"/>
      <c r="I201" s="1"/>
      <c r="J201" s="1"/>
      <c r="K201" s="1"/>
      <c r="L201" s="1"/>
      <c r="M201" s="1"/>
      <c r="N201" s="1"/>
      <c r="O201" s="1"/>
      <c r="P201" s="1"/>
      <c r="Q201" s="1"/>
      <c r="R201" s="1"/>
      <c r="S201" s="1"/>
      <c r="T201" s="1"/>
      <c r="U201" s="1"/>
      <c r="V201" s="3"/>
      <c r="W201" s="3"/>
      <c r="X201" s="3"/>
      <c r="Y201" s="3"/>
      <c r="Z201" s="3"/>
      <c r="AA201" s="3"/>
    </row>
    <row r="202" spans="1:27" x14ac:dyDescent="0.2">
      <c r="A202" s="10"/>
      <c r="B202" s="6"/>
      <c r="C202" s="7"/>
      <c r="D202" s="1"/>
      <c r="E202" s="1"/>
      <c r="F202" s="1"/>
      <c r="G202" s="1"/>
      <c r="H202" s="1"/>
      <c r="I202" s="1"/>
      <c r="J202" s="1"/>
      <c r="K202" s="1"/>
      <c r="L202" s="1"/>
      <c r="M202" s="1"/>
      <c r="N202" s="1"/>
      <c r="O202" s="1"/>
      <c r="P202" s="1"/>
      <c r="Q202" s="1"/>
      <c r="R202" s="1"/>
      <c r="S202" s="1"/>
      <c r="T202" s="1"/>
      <c r="U202" s="1"/>
      <c r="V202" s="3"/>
      <c r="W202" s="3"/>
      <c r="X202" s="3"/>
      <c r="Y202" s="3"/>
      <c r="Z202" s="3"/>
      <c r="AA202" s="3"/>
    </row>
    <row r="203" spans="1:27" x14ac:dyDescent="0.2">
      <c r="A203" s="10"/>
      <c r="B203" s="6"/>
      <c r="C203" s="7"/>
      <c r="D203" s="1"/>
      <c r="E203" s="1"/>
      <c r="F203" s="1"/>
      <c r="G203" s="1"/>
      <c r="H203" s="1"/>
      <c r="I203" s="1"/>
      <c r="J203" s="1"/>
      <c r="K203" s="1"/>
      <c r="L203" s="1"/>
      <c r="M203" s="1"/>
      <c r="N203" s="1"/>
      <c r="O203" s="1"/>
      <c r="P203" s="1"/>
      <c r="Q203" s="1"/>
      <c r="R203" s="1"/>
      <c r="S203" s="1"/>
      <c r="T203" s="1"/>
      <c r="U203" s="1"/>
      <c r="V203" s="3"/>
      <c r="W203" s="3"/>
      <c r="X203" s="3"/>
      <c r="Y203" s="3"/>
      <c r="Z203" s="3"/>
      <c r="AA203" s="3"/>
    </row>
    <row r="204" spans="1:27" x14ac:dyDescent="0.2">
      <c r="A204" s="10"/>
      <c r="B204" s="6"/>
      <c r="C204" s="7"/>
      <c r="D204" s="1"/>
      <c r="E204" s="1"/>
      <c r="F204" s="1"/>
      <c r="G204" s="1"/>
      <c r="H204" s="1"/>
      <c r="I204" s="1"/>
      <c r="J204" s="1"/>
      <c r="K204" s="1"/>
      <c r="L204" s="1"/>
      <c r="M204" s="1"/>
      <c r="N204" s="1"/>
      <c r="O204" s="1"/>
      <c r="P204" s="1"/>
      <c r="Q204" s="1"/>
      <c r="R204" s="1"/>
      <c r="S204" s="1"/>
      <c r="T204" s="1"/>
      <c r="U204" s="1"/>
      <c r="V204" s="3"/>
      <c r="W204" s="3"/>
      <c r="X204" s="3"/>
      <c r="Y204" s="3"/>
      <c r="Z204" s="3"/>
      <c r="AA204" s="3"/>
    </row>
    <row r="205" spans="1:27" x14ac:dyDescent="0.2">
      <c r="A205" s="10"/>
      <c r="B205" s="6"/>
      <c r="C205" s="7"/>
      <c r="D205" s="1"/>
      <c r="E205" s="1"/>
      <c r="F205" s="1"/>
      <c r="G205" s="1"/>
      <c r="H205" s="1"/>
      <c r="I205" s="1"/>
      <c r="J205" s="1"/>
      <c r="K205" s="1"/>
      <c r="L205" s="1"/>
      <c r="M205" s="1"/>
      <c r="N205" s="1"/>
      <c r="O205" s="1"/>
      <c r="P205" s="1"/>
      <c r="Q205" s="1"/>
      <c r="R205" s="1"/>
      <c r="S205" s="1"/>
      <c r="T205" s="1"/>
      <c r="U205" s="1"/>
      <c r="V205" s="3"/>
      <c r="W205" s="3"/>
      <c r="X205" s="3"/>
      <c r="Y205" s="3"/>
      <c r="Z205" s="3"/>
      <c r="AA205" s="3"/>
    </row>
    <row r="206" spans="1:27" x14ac:dyDescent="0.2">
      <c r="A206" s="10"/>
      <c r="B206" s="6"/>
      <c r="C206" s="7"/>
      <c r="D206" s="1"/>
      <c r="E206" s="1"/>
      <c r="F206" s="1"/>
      <c r="G206" s="1"/>
      <c r="H206" s="1"/>
      <c r="I206" s="1"/>
      <c r="J206" s="1"/>
      <c r="K206" s="1"/>
      <c r="L206" s="1"/>
      <c r="M206" s="1"/>
      <c r="N206" s="1"/>
      <c r="O206" s="1"/>
      <c r="P206" s="1"/>
      <c r="Q206" s="1"/>
      <c r="R206" s="1"/>
      <c r="S206" s="1"/>
      <c r="T206" s="1"/>
      <c r="U206" s="1"/>
      <c r="V206" s="3"/>
      <c r="W206" s="3"/>
      <c r="X206" s="3"/>
      <c r="Y206" s="3"/>
      <c r="Z206" s="3"/>
      <c r="AA206" s="3"/>
    </row>
    <row r="207" spans="1:27" x14ac:dyDescent="0.2">
      <c r="A207" s="10"/>
      <c r="B207" s="6"/>
      <c r="C207" s="7"/>
      <c r="D207" s="1"/>
      <c r="E207" s="1"/>
      <c r="F207" s="1"/>
      <c r="G207" s="1"/>
      <c r="H207" s="1"/>
      <c r="I207" s="1"/>
      <c r="J207" s="1"/>
      <c r="K207" s="1"/>
      <c r="L207" s="1"/>
      <c r="M207" s="1"/>
      <c r="N207" s="1"/>
      <c r="O207" s="1"/>
      <c r="P207" s="1"/>
      <c r="Q207" s="1"/>
      <c r="R207" s="1"/>
      <c r="S207" s="1"/>
      <c r="T207" s="1"/>
      <c r="U207" s="1"/>
      <c r="V207" s="3"/>
      <c r="W207" s="3"/>
      <c r="X207" s="3"/>
      <c r="Y207" s="3"/>
      <c r="Z207" s="3"/>
      <c r="AA207" s="3"/>
    </row>
    <row r="208" spans="1:27" x14ac:dyDescent="0.2">
      <c r="A208" s="10"/>
      <c r="B208" s="6"/>
      <c r="C208" s="7"/>
      <c r="D208" s="1"/>
      <c r="E208" s="1"/>
      <c r="F208" s="1"/>
      <c r="G208" s="1"/>
      <c r="H208" s="1"/>
      <c r="I208" s="1"/>
      <c r="J208" s="1"/>
      <c r="K208" s="1"/>
      <c r="L208" s="1"/>
      <c r="M208" s="1"/>
      <c r="N208" s="1"/>
      <c r="O208" s="1"/>
      <c r="P208" s="1"/>
      <c r="Q208" s="1"/>
      <c r="R208" s="1"/>
      <c r="S208" s="1"/>
      <c r="T208" s="1"/>
      <c r="U208" s="1"/>
      <c r="V208" s="3"/>
      <c r="W208" s="3"/>
      <c r="X208" s="3"/>
      <c r="Y208" s="3"/>
      <c r="Z208" s="3"/>
      <c r="AA208" s="3"/>
    </row>
    <row r="209" spans="1:27" x14ac:dyDescent="0.2">
      <c r="A209" s="10"/>
      <c r="B209" s="6"/>
      <c r="C209" s="7"/>
      <c r="D209" s="1"/>
      <c r="E209" s="1"/>
      <c r="F209" s="1"/>
      <c r="G209" s="1"/>
      <c r="H209" s="1"/>
      <c r="I209" s="1"/>
      <c r="J209" s="1"/>
      <c r="K209" s="1"/>
      <c r="L209" s="1"/>
      <c r="M209" s="1"/>
      <c r="N209" s="1"/>
      <c r="O209" s="1"/>
      <c r="P209" s="1"/>
      <c r="Q209" s="1"/>
      <c r="R209" s="1"/>
      <c r="S209" s="1"/>
      <c r="T209" s="1"/>
      <c r="U209" s="1"/>
      <c r="V209" s="3"/>
      <c r="W209" s="3"/>
      <c r="X209" s="3"/>
      <c r="Y209" s="3"/>
      <c r="Z209" s="3"/>
      <c r="AA209" s="3"/>
    </row>
    <row r="210" spans="1:27" x14ac:dyDescent="0.2">
      <c r="A210" s="10"/>
      <c r="B210" s="6"/>
      <c r="C210" s="7"/>
      <c r="D210" s="1"/>
      <c r="E210" s="1"/>
      <c r="F210" s="1"/>
      <c r="G210" s="1"/>
      <c r="H210" s="1"/>
      <c r="I210" s="1"/>
      <c r="J210" s="1"/>
      <c r="K210" s="1"/>
      <c r="L210" s="1"/>
      <c r="M210" s="1"/>
      <c r="N210" s="1"/>
      <c r="O210" s="1"/>
      <c r="P210" s="1"/>
      <c r="Q210" s="1"/>
      <c r="R210" s="1"/>
      <c r="S210" s="1"/>
      <c r="T210" s="1"/>
      <c r="U210" s="1"/>
      <c r="V210" s="3"/>
      <c r="W210" s="3"/>
      <c r="X210" s="3"/>
      <c r="Y210" s="3"/>
      <c r="Z210" s="3"/>
      <c r="AA210" s="3"/>
    </row>
    <row r="211" spans="1:27" x14ac:dyDescent="0.2">
      <c r="A211" s="10"/>
      <c r="B211" s="6"/>
      <c r="C211" s="7"/>
      <c r="D211" s="1"/>
      <c r="E211" s="1"/>
      <c r="F211" s="1"/>
      <c r="G211" s="1"/>
      <c r="H211" s="1"/>
      <c r="I211" s="1"/>
      <c r="J211" s="1"/>
      <c r="K211" s="1"/>
      <c r="L211" s="1"/>
      <c r="M211" s="1"/>
      <c r="N211" s="1"/>
      <c r="O211" s="1"/>
      <c r="P211" s="1"/>
      <c r="Q211" s="1"/>
      <c r="R211" s="1"/>
      <c r="S211" s="1"/>
      <c r="T211" s="1"/>
      <c r="U211" s="1"/>
      <c r="V211" s="3"/>
      <c r="W211" s="3"/>
      <c r="X211" s="3"/>
      <c r="Y211" s="3"/>
      <c r="Z211" s="3"/>
      <c r="AA211" s="3"/>
    </row>
    <row r="212" spans="1:27" x14ac:dyDescent="0.2">
      <c r="A212" s="10"/>
      <c r="B212" s="6"/>
      <c r="C212" s="7"/>
      <c r="D212" s="1"/>
      <c r="E212" s="1"/>
      <c r="F212" s="1"/>
      <c r="G212" s="1"/>
      <c r="H212" s="1"/>
      <c r="I212" s="1"/>
      <c r="J212" s="1"/>
      <c r="K212" s="1"/>
      <c r="L212" s="1"/>
      <c r="M212" s="1"/>
      <c r="N212" s="1"/>
      <c r="O212" s="1"/>
      <c r="P212" s="1"/>
      <c r="Q212" s="1"/>
      <c r="R212" s="1"/>
      <c r="S212" s="1"/>
      <c r="T212" s="1"/>
      <c r="U212" s="1"/>
      <c r="V212" s="3"/>
      <c r="W212" s="3"/>
      <c r="X212" s="3"/>
      <c r="Y212" s="3"/>
      <c r="Z212" s="3"/>
      <c r="AA212" s="3"/>
    </row>
    <row r="213" spans="1:27" x14ac:dyDescent="0.2">
      <c r="A213" s="10"/>
      <c r="B213" s="6"/>
      <c r="C213" s="7"/>
      <c r="D213" s="1"/>
      <c r="E213" s="1"/>
      <c r="F213" s="1"/>
      <c r="G213" s="1"/>
      <c r="H213" s="1"/>
      <c r="I213" s="1"/>
      <c r="J213" s="1"/>
      <c r="K213" s="1"/>
      <c r="L213" s="1"/>
      <c r="M213" s="1"/>
      <c r="N213" s="1"/>
      <c r="O213" s="1"/>
      <c r="P213" s="1"/>
      <c r="Q213" s="1"/>
      <c r="R213" s="1"/>
      <c r="S213" s="1"/>
      <c r="T213" s="1"/>
      <c r="U213" s="1"/>
      <c r="V213" s="3"/>
      <c r="W213" s="3"/>
      <c r="X213" s="3"/>
      <c r="Y213" s="3"/>
      <c r="Z213" s="3"/>
      <c r="AA213" s="3"/>
    </row>
    <row r="214" spans="1:27" x14ac:dyDescent="0.2">
      <c r="A214" s="10"/>
      <c r="B214" s="6"/>
      <c r="C214" s="7"/>
      <c r="D214" s="1"/>
      <c r="E214" s="1"/>
      <c r="F214" s="1"/>
      <c r="G214" s="1"/>
      <c r="H214" s="1"/>
      <c r="I214" s="1"/>
      <c r="J214" s="1"/>
      <c r="K214" s="1"/>
      <c r="L214" s="1"/>
      <c r="M214" s="1"/>
      <c r="N214" s="1"/>
      <c r="O214" s="1"/>
      <c r="P214" s="1"/>
      <c r="Q214" s="1"/>
      <c r="R214" s="1"/>
      <c r="S214" s="1"/>
      <c r="T214" s="1"/>
      <c r="U214" s="1"/>
      <c r="V214" s="3"/>
      <c r="W214" s="3"/>
      <c r="X214" s="3"/>
      <c r="Y214" s="3"/>
      <c r="Z214" s="3"/>
      <c r="AA214" s="3"/>
    </row>
    <row r="215" spans="1:27" x14ac:dyDescent="0.2">
      <c r="A215" s="10"/>
      <c r="B215" s="6"/>
      <c r="C215" s="7"/>
      <c r="D215" s="1"/>
      <c r="E215" s="1"/>
      <c r="F215" s="1"/>
      <c r="G215" s="1"/>
      <c r="H215" s="1"/>
      <c r="I215" s="1"/>
      <c r="J215" s="1"/>
      <c r="K215" s="1"/>
      <c r="L215" s="1"/>
      <c r="M215" s="1"/>
      <c r="N215" s="1"/>
      <c r="O215" s="1"/>
      <c r="P215" s="1"/>
      <c r="Q215" s="1"/>
      <c r="R215" s="1"/>
      <c r="S215" s="1"/>
      <c r="T215" s="1"/>
      <c r="U215" s="1"/>
      <c r="V215" s="3"/>
      <c r="W215" s="3"/>
      <c r="X215" s="3"/>
      <c r="Y215" s="3"/>
      <c r="Z215" s="3"/>
      <c r="AA215" s="3"/>
    </row>
    <row r="216" spans="1:27" x14ac:dyDescent="0.2">
      <c r="A216" s="10"/>
      <c r="B216" s="6"/>
      <c r="C216" s="7"/>
      <c r="D216" s="1"/>
      <c r="E216" s="1"/>
      <c r="F216" s="1"/>
      <c r="G216" s="1"/>
      <c r="H216" s="1"/>
      <c r="I216" s="1"/>
      <c r="J216" s="1"/>
      <c r="K216" s="1"/>
      <c r="L216" s="1"/>
      <c r="M216" s="1"/>
      <c r="N216" s="1"/>
      <c r="O216" s="1"/>
      <c r="P216" s="1"/>
      <c r="Q216" s="1"/>
      <c r="R216" s="1"/>
      <c r="S216" s="1"/>
      <c r="T216" s="1"/>
      <c r="U216" s="1"/>
      <c r="V216" s="3"/>
      <c r="W216" s="3"/>
      <c r="X216" s="3"/>
      <c r="Y216" s="3"/>
      <c r="Z216" s="3"/>
      <c r="AA216" s="3"/>
    </row>
    <row r="217" spans="1:27" x14ac:dyDescent="0.2">
      <c r="A217" s="10"/>
      <c r="B217" s="6"/>
      <c r="C217" s="7"/>
      <c r="D217" s="1"/>
      <c r="E217" s="1"/>
      <c r="F217" s="1"/>
      <c r="G217" s="1"/>
      <c r="H217" s="1"/>
      <c r="I217" s="1"/>
      <c r="J217" s="1"/>
      <c r="K217" s="1"/>
      <c r="L217" s="1"/>
      <c r="M217" s="1"/>
      <c r="N217" s="1"/>
      <c r="O217" s="1"/>
      <c r="P217" s="1"/>
      <c r="Q217" s="1"/>
      <c r="R217" s="1"/>
      <c r="S217" s="1"/>
      <c r="T217" s="1"/>
      <c r="U217" s="1"/>
      <c r="V217" s="3"/>
      <c r="W217" s="3"/>
      <c r="X217" s="3"/>
      <c r="Y217" s="3"/>
      <c r="Z217" s="3"/>
      <c r="AA217" s="3"/>
    </row>
    <row r="218" spans="1:27" x14ac:dyDescent="0.2">
      <c r="A218" s="10"/>
      <c r="B218" s="6"/>
      <c r="C218" s="7"/>
      <c r="D218" s="1"/>
      <c r="E218" s="1"/>
      <c r="F218" s="1"/>
      <c r="G218" s="1"/>
      <c r="H218" s="1"/>
      <c r="I218" s="1"/>
      <c r="J218" s="1"/>
      <c r="K218" s="1"/>
      <c r="L218" s="1"/>
      <c r="M218" s="1"/>
      <c r="N218" s="1"/>
      <c r="O218" s="1"/>
      <c r="P218" s="1"/>
      <c r="Q218" s="1"/>
      <c r="R218" s="1"/>
      <c r="S218" s="1"/>
      <c r="T218" s="1"/>
      <c r="U218" s="1"/>
      <c r="V218" s="3"/>
      <c r="W218" s="3"/>
      <c r="X218" s="3"/>
      <c r="Y218" s="3"/>
      <c r="Z218" s="3"/>
      <c r="AA218" s="3"/>
    </row>
    <row r="219" spans="1:27" x14ac:dyDescent="0.2">
      <c r="A219" s="10"/>
      <c r="B219" s="6"/>
      <c r="C219" s="7"/>
      <c r="D219" s="1"/>
      <c r="E219" s="1"/>
      <c r="F219" s="1"/>
      <c r="G219" s="1"/>
      <c r="H219" s="1"/>
      <c r="I219" s="1"/>
      <c r="J219" s="1"/>
      <c r="K219" s="1"/>
      <c r="L219" s="1"/>
      <c r="M219" s="1"/>
      <c r="N219" s="1"/>
      <c r="O219" s="1"/>
      <c r="P219" s="1"/>
      <c r="Q219" s="1"/>
      <c r="R219" s="1"/>
      <c r="S219" s="1"/>
      <c r="T219" s="1"/>
      <c r="U219" s="1"/>
      <c r="V219" s="3"/>
      <c r="W219" s="3"/>
      <c r="X219" s="3"/>
      <c r="Y219" s="3"/>
      <c r="Z219" s="3"/>
      <c r="AA219" s="3"/>
    </row>
    <row r="220" spans="1:27" x14ac:dyDescent="0.2">
      <c r="A220" s="10"/>
      <c r="B220" s="6"/>
      <c r="C220" s="7"/>
      <c r="D220" s="1"/>
      <c r="E220" s="1"/>
      <c r="F220" s="1"/>
      <c r="G220" s="1"/>
      <c r="H220" s="1"/>
      <c r="I220" s="1"/>
      <c r="J220" s="1"/>
      <c r="K220" s="1"/>
      <c r="L220" s="1"/>
      <c r="M220" s="1"/>
      <c r="N220" s="1"/>
      <c r="O220" s="1"/>
      <c r="P220" s="1"/>
      <c r="Q220" s="1"/>
      <c r="R220" s="1"/>
      <c r="S220" s="1"/>
      <c r="T220" s="1"/>
      <c r="U220" s="1"/>
      <c r="V220" s="3"/>
      <c r="W220" s="3"/>
      <c r="X220" s="3"/>
      <c r="Y220" s="3"/>
      <c r="Z220" s="3"/>
      <c r="AA220" s="3"/>
    </row>
    <row r="221" spans="1:27" x14ac:dyDescent="0.2">
      <c r="A221" s="10"/>
      <c r="B221" s="6"/>
      <c r="C221" s="7"/>
      <c r="D221" s="1"/>
      <c r="E221" s="1"/>
      <c r="F221" s="1"/>
      <c r="G221" s="1"/>
      <c r="H221" s="1"/>
      <c r="I221" s="1"/>
      <c r="J221" s="1"/>
      <c r="K221" s="1"/>
      <c r="L221" s="1"/>
      <c r="M221" s="1"/>
      <c r="N221" s="1"/>
      <c r="O221" s="1"/>
      <c r="P221" s="1"/>
      <c r="Q221" s="1"/>
      <c r="R221" s="1"/>
      <c r="S221" s="1"/>
      <c r="T221" s="1"/>
      <c r="U221" s="1"/>
      <c r="V221" s="3"/>
      <c r="W221" s="3"/>
      <c r="X221" s="3"/>
      <c r="Y221" s="3"/>
      <c r="Z221" s="3"/>
      <c r="AA221" s="3"/>
    </row>
    <row r="222" spans="1:27" x14ac:dyDescent="0.2">
      <c r="A222" s="10"/>
      <c r="B222" s="6"/>
      <c r="C222" s="7"/>
      <c r="D222" s="1"/>
      <c r="E222" s="1"/>
      <c r="F222" s="1"/>
      <c r="G222" s="1"/>
      <c r="H222" s="1"/>
      <c r="I222" s="1"/>
      <c r="J222" s="1"/>
      <c r="K222" s="1"/>
      <c r="L222" s="1"/>
      <c r="M222" s="1"/>
      <c r="N222" s="1"/>
      <c r="O222" s="1"/>
      <c r="P222" s="1"/>
      <c r="Q222" s="1"/>
      <c r="R222" s="1"/>
      <c r="S222" s="1"/>
      <c r="T222" s="1"/>
      <c r="U222" s="1"/>
      <c r="V222" s="3"/>
      <c r="W222" s="3"/>
      <c r="X222" s="3"/>
      <c r="Y222" s="3"/>
      <c r="Z222" s="3"/>
      <c r="AA222" s="3"/>
    </row>
    <row r="223" spans="1:27" x14ac:dyDescent="0.2">
      <c r="A223" s="10"/>
      <c r="B223" s="6"/>
      <c r="C223" s="7"/>
      <c r="D223" s="1"/>
      <c r="E223" s="1"/>
      <c r="F223" s="1"/>
      <c r="G223" s="1"/>
      <c r="H223" s="1"/>
      <c r="I223" s="1"/>
      <c r="J223" s="1"/>
      <c r="K223" s="1"/>
      <c r="L223" s="1"/>
      <c r="M223" s="1"/>
      <c r="N223" s="1"/>
      <c r="O223" s="1"/>
      <c r="P223" s="1"/>
      <c r="Q223" s="1"/>
      <c r="R223" s="1"/>
      <c r="S223" s="1"/>
      <c r="T223" s="1"/>
      <c r="U223" s="1"/>
      <c r="V223" s="3"/>
      <c r="W223" s="3"/>
      <c r="X223" s="3"/>
      <c r="Y223" s="3"/>
      <c r="Z223" s="3"/>
      <c r="AA223" s="3"/>
    </row>
    <row r="224" spans="1:27" x14ac:dyDescent="0.2">
      <c r="A224" s="10"/>
      <c r="B224" s="6"/>
      <c r="C224" s="7"/>
      <c r="D224" s="1"/>
      <c r="E224" s="1"/>
      <c r="F224" s="1"/>
      <c r="G224" s="1"/>
      <c r="H224" s="1"/>
      <c r="I224" s="1"/>
      <c r="J224" s="1"/>
      <c r="K224" s="1"/>
      <c r="L224" s="1"/>
      <c r="M224" s="1"/>
      <c r="N224" s="1"/>
      <c r="O224" s="1"/>
      <c r="P224" s="1"/>
      <c r="Q224" s="1"/>
      <c r="R224" s="1"/>
      <c r="S224" s="1"/>
      <c r="T224" s="1"/>
      <c r="U224" s="1"/>
      <c r="V224" s="3"/>
      <c r="W224" s="3"/>
      <c r="X224" s="3"/>
      <c r="Y224" s="3"/>
      <c r="Z224" s="3"/>
      <c r="AA224" s="3"/>
    </row>
    <row r="225" spans="1:27" x14ac:dyDescent="0.2">
      <c r="A225" s="10"/>
      <c r="B225" s="6"/>
      <c r="C225" s="7"/>
      <c r="D225" s="1"/>
      <c r="E225" s="1"/>
      <c r="F225" s="1"/>
      <c r="G225" s="1"/>
      <c r="H225" s="1"/>
      <c r="I225" s="1"/>
      <c r="J225" s="1"/>
      <c r="K225" s="1"/>
      <c r="L225" s="1"/>
      <c r="M225" s="1"/>
      <c r="N225" s="1"/>
      <c r="O225" s="1"/>
      <c r="P225" s="1"/>
      <c r="Q225" s="1"/>
      <c r="R225" s="1"/>
      <c r="S225" s="1"/>
      <c r="T225" s="1"/>
      <c r="U225" s="1"/>
      <c r="V225" s="3"/>
      <c r="W225" s="3"/>
      <c r="X225" s="3"/>
      <c r="Y225" s="3"/>
      <c r="Z225" s="3"/>
      <c r="AA225" s="3"/>
    </row>
    <row r="226" spans="1:27" x14ac:dyDescent="0.2">
      <c r="A226" s="10"/>
      <c r="B226" s="6"/>
      <c r="C226" s="7"/>
      <c r="D226" s="1"/>
      <c r="E226" s="1"/>
      <c r="F226" s="1"/>
      <c r="G226" s="1"/>
      <c r="H226" s="1"/>
      <c r="I226" s="1"/>
      <c r="J226" s="1"/>
      <c r="K226" s="1"/>
      <c r="L226" s="1"/>
      <c r="M226" s="1"/>
      <c r="N226" s="1"/>
      <c r="O226" s="1"/>
      <c r="P226" s="1"/>
      <c r="Q226" s="1"/>
      <c r="R226" s="1"/>
      <c r="S226" s="1"/>
      <c r="T226" s="1"/>
      <c r="U226" s="1"/>
      <c r="V226" s="3"/>
      <c r="W226" s="3"/>
      <c r="X226" s="3"/>
      <c r="Y226" s="3"/>
      <c r="Z226" s="3"/>
      <c r="AA226" s="3"/>
    </row>
    <row r="227" spans="1:27" x14ac:dyDescent="0.2">
      <c r="A227" s="10"/>
      <c r="B227" s="6"/>
      <c r="C227" s="7"/>
      <c r="D227" s="1"/>
      <c r="E227" s="1"/>
      <c r="F227" s="1"/>
      <c r="G227" s="1"/>
      <c r="H227" s="1"/>
      <c r="I227" s="1"/>
      <c r="J227" s="1"/>
      <c r="K227" s="1"/>
      <c r="L227" s="1"/>
      <c r="M227" s="1"/>
      <c r="N227" s="1"/>
      <c r="O227" s="1"/>
      <c r="P227" s="1"/>
      <c r="Q227" s="1"/>
      <c r="R227" s="1"/>
      <c r="S227" s="1"/>
      <c r="T227" s="1"/>
      <c r="U227" s="1"/>
      <c r="V227" s="3"/>
      <c r="W227" s="3"/>
      <c r="X227" s="3"/>
      <c r="Y227" s="3"/>
      <c r="Z227" s="3"/>
      <c r="AA227" s="3"/>
    </row>
    <row r="228" spans="1:27" x14ac:dyDescent="0.2">
      <c r="A228" s="10"/>
      <c r="B228" s="6"/>
      <c r="C228" s="7"/>
      <c r="D228" s="1"/>
      <c r="E228" s="1"/>
      <c r="F228" s="1"/>
      <c r="G228" s="1"/>
      <c r="H228" s="1"/>
      <c r="I228" s="1"/>
      <c r="J228" s="1"/>
      <c r="K228" s="1"/>
      <c r="L228" s="1"/>
      <c r="M228" s="1"/>
      <c r="N228" s="1"/>
      <c r="O228" s="1"/>
      <c r="P228" s="1"/>
      <c r="Q228" s="1"/>
      <c r="R228" s="1"/>
      <c r="S228" s="1"/>
      <c r="T228" s="1"/>
      <c r="U228" s="1"/>
      <c r="V228" s="3"/>
      <c r="W228" s="3"/>
      <c r="X228" s="3"/>
      <c r="Y228" s="3"/>
      <c r="Z228" s="3"/>
      <c r="AA228" s="3"/>
    </row>
    <row r="229" spans="1:27" x14ac:dyDescent="0.2">
      <c r="A229" s="10"/>
      <c r="B229" s="6"/>
      <c r="C229" s="7"/>
      <c r="D229" s="1"/>
      <c r="E229" s="1"/>
      <c r="F229" s="1"/>
      <c r="G229" s="1"/>
      <c r="H229" s="1"/>
      <c r="I229" s="1"/>
      <c r="J229" s="1"/>
      <c r="K229" s="1"/>
      <c r="L229" s="1"/>
      <c r="M229" s="1"/>
      <c r="N229" s="1"/>
      <c r="O229" s="1"/>
      <c r="P229" s="1"/>
      <c r="Q229" s="1"/>
      <c r="R229" s="1"/>
      <c r="S229" s="1"/>
      <c r="T229" s="1"/>
      <c r="U229" s="1"/>
      <c r="V229" s="3"/>
      <c r="W229" s="3"/>
      <c r="X229" s="3"/>
      <c r="Y229" s="3"/>
      <c r="Z229" s="3"/>
      <c r="AA229" s="3"/>
    </row>
    <row r="230" spans="1:27" x14ac:dyDescent="0.2">
      <c r="A230" s="10"/>
      <c r="B230" s="6"/>
      <c r="C230" s="7"/>
      <c r="D230" s="1"/>
      <c r="E230" s="1"/>
      <c r="F230" s="1"/>
      <c r="G230" s="1"/>
      <c r="H230" s="1"/>
      <c r="I230" s="1"/>
      <c r="J230" s="1"/>
      <c r="K230" s="1"/>
      <c r="L230" s="1"/>
      <c r="M230" s="1"/>
      <c r="N230" s="1"/>
      <c r="O230" s="1"/>
      <c r="P230" s="1"/>
      <c r="Q230" s="1"/>
      <c r="R230" s="1"/>
      <c r="S230" s="1"/>
      <c r="T230" s="1"/>
      <c r="U230" s="1"/>
      <c r="V230" s="3"/>
      <c r="W230" s="3"/>
      <c r="X230" s="3"/>
      <c r="Y230" s="3"/>
      <c r="Z230" s="3"/>
      <c r="AA230" s="3"/>
    </row>
    <row r="231" spans="1:27" x14ac:dyDescent="0.2">
      <c r="A231" s="10"/>
      <c r="B231" s="6"/>
      <c r="C231" s="7"/>
      <c r="D231" s="1"/>
      <c r="E231" s="1"/>
      <c r="F231" s="1"/>
      <c r="G231" s="1"/>
      <c r="H231" s="1"/>
      <c r="I231" s="1"/>
      <c r="J231" s="1"/>
      <c r="K231" s="1"/>
      <c r="L231" s="1"/>
      <c r="M231" s="1"/>
      <c r="N231" s="1"/>
      <c r="O231" s="1"/>
      <c r="P231" s="1"/>
      <c r="Q231" s="1"/>
      <c r="R231" s="1"/>
      <c r="S231" s="1"/>
      <c r="T231" s="1"/>
      <c r="U231" s="1"/>
      <c r="V231" s="3"/>
      <c r="W231" s="3"/>
      <c r="X231" s="3"/>
      <c r="Y231" s="3"/>
      <c r="Z231" s="3"/>
      <c r="AA231" s="3"/>
    </row>
    <row r="232" spans="1:27" x14ac:dyDescent="0.2">
      <c r="A232" s="10"/>
      <c r="B232" s="6"/>
      <c r="C232" s="7"/>
      <c r="D232" s="1"/>
      <c r="E232" s="1"/>
      <c r="F232" s="1"/>
      <c r="G232" s="1"/>
      <c r="H232" s="1"/>
      <c r="I232" s="1"/>
      <c r="J232" s="1"/>
      <c r="K232" s="1"/>
      <c r="L232" s="1"/>
      <c r="M232" s="1"/>
      <c r="N232" s="1"/>
      <c r="O232" s="1"/>
      <c r="P232" s="1"/>
      <c r="Q232" s="1"/>
      <c r="R232" s="1"/>
      <c r="S232" s="1"/>
      <c r="T232" s="1"/>
      <c r="U232" s="1"/>
      <c r="V232" s="3"/>
      <c r="W232" s="3"/>
      <c r="X232" s="3"/>
      <c r="Y232" s="3"/>
      <c r="Z232" s="3"/>
      <c r="AA232" s="3"/>
    </row>
    <row r="233" spans="1:27" x14ac:dyDescent="0.2">
      <c r="A233" s="10"/>
      <c r="B233" s="6"/>
      <c r="C233" s="7"/>
      <c r="D233" s="1"/>
      <c r="E233" s="1"/>
      <c r="F233" s="1"/>
      <c r="G233" s="1"/>
      <c r="H233" s="1"/>
      <c r="I233" s="1"/>
      <c r="J233" s="1"/>
      <c r="K233" s="1"/>
      <c r="L233" s="1"/>
      <c r="M233" s="1"/>
      <c r="N233" s="1"/>
      <c r="O233" s="1"/>
      <c r="P233" s="1"/>
      <c r="Q233" s="1"/>
      <c r="R233" s="1"/>
      <c r="S233" s="1"/>
      <c r="T233" s="1"/>
      <c r="U233" s="1"/>
      <c r="V233" s="3"/>
      <c r="W233" s="3"/>
      <c r="X233" s="3"/>
      <c r="Y233" s="3"/>
      <c r="Z233" s="3"/>
      <c r="AA233" s="3"/>
    </row>
    <row r="234" spans="1:27" x14ac:dyDescent="0.2">
      <c r="A234" s="10"/>
      <c r="B234" s="6"/>
      <c r="C234" s="7"/>
      <c r="D234" s="1"/>
      <c r="E234" s="1"/>
      <c r="F234" s="1"/>
      <c r="G234" s="1"/>
      <c r="H234" s="1"/>
      <c r="I234" s="1"/>
      <c r="J234" s="1"/>
      <c r="K234" s="1"/>
      <c r="L234" s="1"/>
      <c r="M234" s="1"/>
      <c r="N234" s="1"/>
      <c r="O234" s="1"/>
      <c r="P234" s="1"/>
      <c r="Q234" s="1"/>
      <c r="R234" s="1"/>
      <c r="S234" s="1"/>
      <c r="T234" s="1"/>
      <c r="U234" s="1"/>
      <c r="V234" s="3"/>
      <c r="W234" s="3"/>
      <c r="X234" s="3"/>
      <c r="Y234" s="3"/>
      <c r="Z234" s="3"/>
      <c r="AA234" s="3"/>
    </row>
    <row r="235" spans="1:27" x14ac:dyDescent="0.2">
      <c r="A235" s="10"/>
      <c r="B235" s="6"/>
      <c r="C235" s="7"/>
      <c r="D235" s="1"/>
      <c r="E235" s="1"/>
      <c r="F235" s="1"/>
      <c r="G235" s="1"/>
      <c r="H235" s="1"/>
      <c r="I235" s="1"/>
      <c r="J235" s="1"/>
      <c r="K235" s="1"/>
      <c r="L235" s="1"/>
      <c r="M235" s="1"/>
      <c r="N235" s="1"/>
      <c r="O235" s="1"/>
      <c r="P235" s="1"/>
      <c r="Q235" s="1"/>
      <c r="R235" s="1"/>
      <c r="S235" s="1"/>
      <c r="T235" s="1"/>
      <c r="U235" s="1"/>
      <c r="V235" s="3"/>
      <c r="W235" s="3"/>
      <c r="X235" s="3"/>
      <c r="Y235" s="3"/>
      <c r="Z235" s="3"/>
      <c r="AA235" s="3"/>
    </row>
    <row r="236" spans="1:27" x14ac:dyDescent="0.2">
      <c r="A236" s="10"/>
      <c r="B236" s="6"/>
      <c r="C236" s="7"/>
      <c r="D236" s="1"/>
      <c r="E236" s="1"/>
      <c r="F236" s="1"/>
      <c r="G236" s="1"/>
      <c r="H236" s="1"/>
      <c r="I236" s="1"/>
      <c r="J236" s="1"/>
      <c r="K236" s="1"/>
      <c r="L236" s="1"/>
      <c r="M236" s="1"/>
      <c r="N236" s="1"/>
      <c r="O236" s="1"/>
      <c r="P236" s="1"/>
      <c r="Q236" s="1"/>
      <c r="R236" s="1"/>
      <c r="S236" s="1"/>
      <c r="T236" s="1"/>
      <c r="U236" s="1"/>
      <c r="V236" s="3"/>
      <c r="W236" s="3"/>
      <c r="X236" s="3"/>
      <c r="Y236" s="3"/>
      <c r="Z236" s="3"/>
      <c r="AA236" s="3"/>
    </row>
    <row r="237" spans="1:27" x14ac:dyDescent="0.2">
      <c r="A237" s="10"/>
      <c r="B237" s="6"/>
      <c r="C237" s="7"/>
      <c r="D237" s="1"/>
      <c r="E237" s="1"/>
      <c r="F237" s="1"/>
      <c r="G237" s="1"/>
      <c r="H237" s="1"/>
      <c r="I237" s="1"/>
      <c r="J237" s="1"/>
      <c r="K237" s="1"/>
      <c r="L237" s="1"/>
      <c r="M237" s="1"/>
      <c r="N237" s="1"/>
      <c r="O237" s="1"/>
      <c r="P237" s="1"/>
      <c r="Q237" s="1"/>
      <c r="R237" s="1"/>
      <c r="S237" s="1"/>
      <c r="T237" s="1"/>
      <c r="U237" s="1"/>
      <c r="V237" s="3"/>
      <c r="W237" s="3"/>
      <c r="X237" s="3"/>
      <c r="Y237" s="3"/>
      <c r="Z237" s="3"/>
      <c r="AA237" s="3"/>
    </row>
    <row r="238" spans="1:27" x14ac:dyDescent="0.2">
      <c r="A238" s="10"/>
      <c r="B238" s="6"/>
      <c r="C238" s="7"/>
      <c r="D238" s="1"/>
      <c r="E238" s="1"/>
      <c r="F238" s="1"/>
      <c r="G238" s="1"/>
      <c r="H238" s="1"/>
      <c r="I238" s="1"/>
      <c r="J238" s="1"/>
      <c r="K238" s="1"/>
      <c r="L238" s="1"/>
      <c r="M238" s="1"/>
      <c r="N238" s="1"/>
      <c r="O238" s="1"/>
      <c r="P238" s="1"/>
      <c r="Q238" s="1"/>
      <c r="R238" s="1"/>
      <c r="S238" s="1"/>
      <c r="T238" s="1"/>
      <c r="U238" s="1"/>
      <c r="V238" s="3"/>
      <c r="W238" s="3"/>
      <c r="X238" s="3"/>
      <c r="Y238" s="3"/>
      <c r="Z238" s="3"/>
      <c r="AA238" s="3"/>
    </row>
    <row r="239" spans="1:27" x14ac:dyDescent="0.2">
      <c r="A239" s="34"/>
      <c r="B239" s="35"/>
      <c r="C239" s="12"/>
      <c r="D239" s="2"/>
      <c r="E239" s="2"/>
      <c r="F239" s="2"/>
      <c r="G239" s="2"/>
      <c r="H239" s="2"/>
      <c r="I239" s="2"/>
      <c r="J239" s="2"/>
      <c r="K239" s="2"/>
      <c r="L239" s="2"/>
      <c r="M239" s="2"/>
      <c r="N239" s="2"/>
      <c r="O239" s="2"/>
      <c r="P239" s="2"/>
      <c r="Q239" s="2"/>
      <c r="R239" s="2"/>
      <c r="S239" s="2"/>
      <c r="T239" s="2"/>
      <c r="U239" s="2"/>
      <c r="V239" s="3"/>
      <c r="W239" s="3"/>
      <c r="X239" s="3"/>
      <c r="Y239" s="3"/>
      <c r="Z239" s="3"/>
      <c r="AA239" s="3"/>
    </row>
    <row r="240" spans="1:27" x14ac:dyDescent="0.2">
      <c r="A240" s="34"/>
      <c r="B240" s="35"/>
      <c r="C240" s="12"/>
      <c r="D240" s="2"/>
      <c r="E240" s="2"/>
      <c r="F240" s="2"/>
      <c r="G240" s="2"/>
      <c r="H240" s="2"/>
      <c r="I240" s="2"/>
      <c r="J240" s="2"/>
      <c r="K240" s="2"/>
      <c r="L240" s="2"/>
      <c r="M240" s="2"/>
      <c r="N240" s="2"/>
      <c r="O240" s="2"/>
      <c r="P240" s="2"/>
      <c r="Q240" s="2"/>
      <c r="R240" s="2"/>
      <c r="S240" s="2"/>
      <c r="T240" s="2"/>
      <c r="U240" s="2"/>
      <c r="V240" s="3"/>
      <c r="W240" s="3"/>
      <c r="X240" s="3"/>
      <c r="Y240" s="3"/>
      <c r="Z240" s="3"/>
      <c r="AA240" s="3"/>
    </row>
    <row r="241" spans="1:27" x14ac:dyDescent="0.2">
      <c r="A241" s="34"/>
      <c r="B241" s="35"/>
      <c r="C241" s="12"/>
      <c r="D241" s="2"/>
      <c r="E241" s="2"/>
      <c r="F241" s="2"/>
      <c r="G241" s="2"/>
      <c r="H241" s="2"/>
      <c r="I241" s="2"/>
      <c r="J241" s="2"/>
      <c r="K241" s="2"/>
      <c r="L241" s="2"/>
      <c r="M241" s="2"/>
      <c r="N241" s="2"/>
      <c r="O241" s="2"/>
      <c r="P241" s="2"/>
      <c r="Q241" s="2"/>
      <c r="R241" s="2"/>
      <c r="S241" s="2"/>
      <c r="T241" s="2"/>
      <c r="U241" s="2"/>
      <c r="V241" s="3"/>
      <c r="W241" s="3"/>
      <c r="X241" s="3"/>
      <c r="Y241" s="3"/>
      <c r="Z241" s="3"/>
      <c r="AA241" s="3"/>
    </row>
    <row r="242" spans="1:27" x14ac:dyDescent="0.2">
      <c r="A242" s="34"/>
      <c r="B242" s="35"/>
      <c r="C242" s="12"/>
      <c r="D242" s="2"/>
      <c r="E242" s="2"/>
      <c r="F242" s="2"/>
      <c r="G242" s="2"/>
      <c r="H242" s="2"/>
      <c r="I242" s="2"/>
      <c r="J242" s="2"/>
      <c r="K242" s="2"/>
      <c r="L242" s="2"/>
      <c r="M242" s="2"/>
      <c r="N242" s="2"/>
      <c r="O242" s="2"/>
      <c r="P242" s="2"/>
      <c r="Q242" s="2"/>
      <c r="R242" s="2"/>
      <c r="S242" s="2"/>
      <c r="T242" s="2"/>
      <c r="U242" s="2"/>
      <c r="V242" s="3"/>
      <c r="W242" s="3"/>
      <c r="X242" s="3"/>
      <c r="Y242" s="3"/>
      <c r="Z242" s="3"/>
      <c r="AA242" s="3"/>
    </row>
    <row r="243" spans="1:27"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1:27"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sheetData>
  <mergeCells count="14">
    <mergeCell ref="B7:C7"/>
    <mergeCell ref="B19:B20"/>
    <mergeCell ref="C19:C20"/>
    <mergeCell ref="B25:C25"/>
    <mergeCell ref="I19:M19"/>
    <mergeCell ref="D19:H19"/>
    <mergeCell ref="P27:T27"/>
    <mergeCell ref="B38:E38"/>
    <mergeCell ref="B39:E39"/>
    <mergeCell ref="D27:D28"/>
    <mergeCell ref="N27:N28"/>
    <mergeCell ref="O27:O28"/>
    <mergeCell ref="B33:E33"/>
    <mergeCell ref="E27:I27"/>
  </mergeCells>
  <phoneticPr fontId="1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SECR_24-25</vt:lpstr>
      <vt:lpstr>Graphs</vt:lpstr>
      <vt:lpstr>SECR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Holt</dc:creator>
  <cp:lastModifiedBy>Chris Springett</cp:lastModifiedBy>
  <dcterms:created xsi:type="dcterms:W3CDTF">2024-04-05T10:22:42Z</dcterms:created>
  <dcterms:modified xsi:type="dcterms:W3CDTF">2026-02-20T09:34:02Z</dcterms:modified>
</cp:coreProperties>
</file>